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efenders365-my.sharepoint.com/personal/hharl_defenders_org/Documents/Desktop/"/>
    </mc:Choice>
  </mc:AlternateContent>
  <xr:revisionPtr revIDLastSave="0" documentId="8_{198F9560-3DD6-426F-813E-83D7B7A52E53}" xr6:coauthVersionLast="47" xr6:coauthVersionMax="47" xr10:uidLastSave="{00000000-0000-0000-0000-000000000000}"/>
  <bookViews>
    <workbookView xWindow="29190" yWindow="1665" windowWidth="21990" windowHeight="11580" xr2:uid="{B7F8173E-B557-461E-B096-F06479885DBD}"/>
  </bookViews>
  <sheets>
    <sheet name="Working Draft 2024 Vers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75" i="1" l="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8" i="1"/>
  <c r="R637" i="1"/>
  <c r="R636" i="1"/>
  <c r="R635" i="1"/>
  <c r="R634" i="1"/>
  <c r="R633" i="1"/>
  <c r="R632" i="1"/>
  <c r="R631" i="1"/>
  <c r="R630" i="1"/>
  <c r="R628" i="1"/>
  <c r="R627" i="1"/>
  <c r="R626" i="1"/>
  <c r="R625" i="1"/>
  <c r="R624" i="1"/>
  <c r="R623" i="1"/>
  <c r="R622" i="1"/>
  <c r="R621" i="1"/>
  <c r="R620"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69" i="1"/>
  <c r="R468" i="1"/>
  <c r="R466" i="1"/>
  <c r="R465" i="1"/>
  <c r="R461" i="1"/>
  <c r="R458" i="1"/>
  <c r="R457" i="1"/>
  <c r="R456" i="1"/>
  <c r="R455"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2" i="1"/>
  <c r="R301" i="1"/>
  <c r="R300" i="1"/>
  <c r="R299" i="1"/>
  <c r="R298" i="1"/>
  <c r="R297" i="1"/>
  <c r="R296" i="1"/>
  <c r="R295" i="1"/>
  <c r="R294" i="1"/>
  <c r="R293" i="1"/>
  <c r="R292" i="1"/>
  <c r="R291" i="1"/>
  <c r="R290" i="1"/>
  <c r="R289" i="1"/>
  <c r="R288"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7" i="1"/>
  <c r="R166" i="1"/>
  <c r="R165" i="1"/>
  <c r="R164" i="1"/>
  <c r="R163" i="1"/>
  <c r="R162" i="1"/>
  <c r="R161" i="1"/>
  <c r="R160" i="1"/>
  <c r="R159" i="1"/>
  <c r="R158" i="1"/>
  <c r="R157" i="1"/>
  <c r="R156" i="1"/>
  <c r="R155" i="1"/>
  <c r="R154" i="1"/>
  <c r="R153" i="1"/>
  <c r="R152" i="1"/>
  <c r="R151" i="1"/>
  <c r="R150" i="1"/>
  <c r="R149" i="1"/>
  <c r="R148" i="1"/>
  <c r="R146" i="1"/>
  <c r="R145" i="1"/>
  <c r="R144" i="1"/>
  <c r="R143" i="1"/>
  <c r="R142" i="1"/>
  <c r="R140" i="1"/>
  <c r="R139" i="1"/>
  <c r="R138" i="1"/>
  <c r="R137" i="1"/>
  <c r="R136" i="1"/>
  <c r="R135" i="1"/>
  <c r="R134" i="1"/>
  <c r="R303" i="1"/>
  <c r="S303" i="1"/>
  <c r="S303"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Gaffney, Kathryn</author>
  </authors>
  <commentList>
    <comment ref="C1" authorId="0" shapeId="0" xr:uid="{A37F3A89-765E-454C-ACE1-00BEE4B87562}">
      <text>
        <r>
          <rPr>
            <b/>
            <sz val="9"/>
            <color rgb="FF000000"/>
            <rFont val="Tahoma"/>
            <family val="2"/>
          </rPr>
          <t>Gaffney, Kathryn:</t>
        </r>
        <r>
          <rPr>
            <sz val="9"/>
            <color rgb="FF000000"/>
            <rFont val="Tahoma"/>
            <family val="2"/>
          </rPr>
          <t xml:space="preserve">
</t>
        </r>
        <r>
          <rPr>
            <sz val="9"/>
            <color rgb="FF000000"/>
            <rFont val="Tahoma"/>
            <family val="2"/>
          </rPr>
          <t>As written on ITP</t>
        </r>
      </text>
    </comment>
    <comment ref="N160" authorId="0" shapeId="0" xr:uid="{0DB1629D-903F-450E-8E98-73952EBFC5F3}">
      <text>
        <r>
          <rPr>
            <b/>
            <sz val="9"/>
            <color indexed="81"/>
            <rFont val="Tahoma"/>
            <family val="2"/>
          </rPr>
          <t>Gaffney, Kathryn:</t>
        </r>
        <r>
          <rPr>
            <sz val="9"/>
            <color indexed="81"/>
            <rFont val="Tahoma"/>
            <family val="2"/>
          </rPr>
          <t xml:space="preserve">
This has the bear and whooping crane that the other does not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<sst xmlns="http://schemas.openxmlformats.org/spreadsheetml/2006/main" count="7068" uniqueCount="3039">
  <si>
    <t>ID</t>
  </si>
  <si>
    <t>Original Dataset (Coalition, FOIA, Defenders; C, F or D)</t>
  </si>
  <si>
    <t>HCP Name</t>
  </si>
  <si>
    <t>Permit No.</t>
  </si>
  <si>
    <t>Permit Issuance Date</t>
  </si>
  <si>
    <t>Permitee Name(s)</t>
  </si>
  <si>
    <t>Service</t>
  </si>
  <si>
    <t>Regional Office</t>
  </si>
  <si>
    <t>Field Office</t>
  </si>
  <si>
    <t>Permit Structure</t>
  </si>
  <si>
    <t>NEPA Determination</t>
  </si>
  <si>
    <t>Location</t>
  </si>
  <si>
    <t>State/Territory</t>
  </si>
  <si>
    <t>Covered Species</t>
  </si>
  <si>
    <t>Plan Area Size (ac)</t>
  </si>
  <si>
    <t>Permit Area Size (ac)</t>
  </si>
  <si>
    <t>Approval Year</t>
  </si>
  <si>
    <t>Expiration Year</t>
  </si>
  <si>
    <t>Permit Term (Years)</t>
  </si>
  <si>
    <t>Primary Covered Activities*</t>
  </si>
  <si>
    <t>Impact "Take" in Acres</t>
  </si>
  <si>
    <t>Impact "take" in species # Total</t>
  </si>
  <si>
    <t>Mitigation amount/offset Acres</t>
  </si>
  <si>
    <t>HCP Implementing Entity</t>
  </si>
  <si>
    <t>as written in the ITP</t>
  </si>
  <si>
    <t>format: XX/XX/XXXX</t>
  </si>
  <si>
    <t>Use drop down</t>
  </si>
  <si>
    <t>County(ies), City(ies)
Format as County of… City of… with commas for multiple.</t>
  </si>
  <si>
    <t>Use 2-letter Acro for state(s) or territory name</t>
  </si>
  <si>
    <t>Use this format incl. capitalization:
Common name, Common name, etc.</t>
  </si>
  <si>
    <t>numbers only Write N/A if no plan area defined</t>
  </si>
  <si>
    <t>numbers only</t>
  </si>
  <si>
    <t>Keep</t>
  </si>
  <si>
    <t xml:space="preserve">urban development, rural development, transportation, water infrastructure, wind/solar, gas/oil </t>
  </si>
  <si>
    <t>Take in acres</t>
  </si>
  <si>
    <t>Take in species #s- total number if it’s a multiple species plan</t>
  </si>
  <si>
    <t>Use total if MSHCP, if no mitigation amount type "none", if too detailed say "other" if another measure is used (translocation, etc).</t>
  </si>
  <si>
    <t>If applicable (write N/A if not applicable)</t>
  </si>
  <si>
    <t>D</t>
  </si>
  <si>
    <t>Green Diamond Resources Company Northwest Operations Habitat Conservation Plan, partial transfer to Cedar River Timberlands LLC</t>
  </si>
  <si>
    <t>TE33852C⁠0</t>
  </si>
  <si>
    <t>WA</t>
  </si>
  <si>
    <t xml:space="preserve">Bull trout, Marbled murrelet  </t>
  </si>
  <si>
    <t>McLain Habitat Conservation Plan</t>
  </si>
  <si>
    <t>TE40744C⁠0</t>
  </si>
  <si>
    <t>Yelm pocket gopher, Olympia pocket gopher, Tenino pocket gopher</t>
  </si>
  <si>
    <t>UCP Sagewood The Preserve HCP</t>
  </si>
  <si>
    <t>TE35858C⁠0</t>
  </si>
  <si>
    <t>Oregon spotted frog, Olympia pocket gopher</t>
  </si>
  <si>
    <t>Tveten HCP</t>
  </si>
  <si>
    <t xml:space="preserve">	TE84922C⁠0</t>
  </si>
  <si>
    <t>Yelm pocket gopher</t>
  </si>
  <si>
    <t>Pakini Nui Wind Farm HCP</t>
  </si>
  <si>
    <t>TE53063D⁠0</t>
  </si>
  <si>
    <t>HI</t>
  </si>
  <si>
    <t>Hawaiian goose, Hawaiian hoary bat, Hawaiian petrel</t>
  </si>
  <si>
    <t>D,C</t>
  </si>
  <si>
    <t>Douglas County Multiple Species General Conservation Plan (Foster Creek Conservation District)</t>
  </si>
  <si>
    <t>TE15094D⁠0</t>
  </si>
  <si>
    <t xml:space="preserve">Pygmy Rabbit ,Greater sage-grouse, Columbian sharp-tailed grouse, Washington ground squirrel
</t>
  </si>
  <si>
    <t>Agriculture</t>
  </si>
  <si>
    <t>Foster Creek Conservation District</t>
  </si>
  <si>
    <t>Yamhill Soil and Water Conservation District HCP for Fender's Blue Butterfly on Private Lands</t>
  </si>
  <si>
    <t>TE59852D⁠0</t>
  </si>
  <si>
    <t>OR</t>
  </si>
  <si>
    <t xml:space="preserve">Fender's blue butterfly, Kincaid's Lupine 
</t>
  </si>
  <si>
    <t>Skookumchuck Wind HCP</t>
  </si>
  <si>
    <t>TE13242D⁠0</t>
  </si>
  <si>
    <t>Marbled murrelet</t>
  </si>
  <si>
    <t>DeChaux Habitat Conservation Plan</t>
  </si>
  <si>
    <t>TE67596D⁠0</t>
  </si>
  <si>
    <t>Puget Sound Energy HCP</t>
  </si>
  <si>
    <t xml:space="preserve">	TE81283D⁠0</t>
  </si>
  <si>
    <t xml:space="preserve">Olympia pocket gopher, Tenino pocket gopher, Yelm pocket gopher </t>
  </si>
  <si>
    <t>Kauai Seabird Programmatic HCP (KSHCP)</t>
  </si>
  <si>
    <t>TE74138D⁠0, TE74388D-0, TE74389D-0, TE74390D-0, TE74391D-0, TE74392D-0, TE74393D-0, TE74394D-0</t>
  </si>
  <si>
    <t xml:space="preserve">Liliwai, Palai la`au, Haha, Mapele, Heau, Kolea, `Aiea, Least Storm-Petrel, No common name (Platanthera holochila), Hawaiian bluegrass, No common name (Poa siphonoglossa), Hawaiian petrel, Newell's shearwater, No common name (Remya montgomeryi), Kuawawaenohu, No common name (Schiedea membranacea), `Aiakeakua, Popolo, No common name (Xylosma crenatum)
</t>
  </si>
  <si>
    <t xml:space="preserve">2020	</t>
  </si>
  <si>
    <t>ICP-A - BP America</t>
  </si>
  <si>
    <t>49742B1</t>
  </si>
  <si>
    <t>TX</t>
  </si>
  <si>
    <t xml:space="preserve">American burying beetle </t>
  </si>
  <si>
    <t>ICP-A - Bravo Arkoma, LLC</t>
  </si>
  <si>
    <t>51520B⁠1</t>
  </si>
  <si>
    <t>Ok</t>
  </si>
  <si>
    <t>ICP-A - Newfield Exploration</t>
  </si>
  <si>
    <t>TE54740B⁠1</t>
  </si>
  <si>
    <t>OK</t>
  </si>
  <si>
    <t>ICP-A - Chesapeake Energy Corp.</t>
  </si>
  <si>
    <t>78500B⁠1</t>
  </si>
  <si>
    <t>ICP-A - Diamond Pipeline LLC</t>
  </si>
  <si>
    <t>92748B0</t>
  </si>
  <si>
    <t>ICP-A - Enable Midstream Partners, LP</t>
  </si>
  <si>
    <t>4320B⁠2</t>
  </si>
  <si>
    <t>ICP-A - Marketlink LLC</t>
  </si>
  <si>
    <t>97011B⁠0</t>
  </si>
  <si>
    <t>ICP-A - ONE GAS, Inc.</t>
  </si>
  <si>
    <t>55794B⁠1</t>
  </si>
  <si>
    <t>ICP-A - White Star (FKA American Energy-Woodford, LLC)</t>
  </si>
  <si>
    <t>60265B⁠1</t>
  </si>
  <si>
    <t>ICP-A - Phillips 66 Pipeline Co.</t>
  </si>
  <si>
    <t>60264B⁠1</t>
  </si>
  <si>
    <t>ICP-A - Trinity Operating (FKA) PetroQuest Energy</t>
  </si>
  <si>
    <t>49745B⁠1</t>
  </si>
  <si>
    <t>ICP-A - MarkWest</t>
  </si>
  <si>
    <t>TE49749B⁠1</t>
  </si>
  <si>
    <t>ICP-A - ScissorTail LLC</t>
  </si>
  <si>
    <t>40328B⁠2</t>
  </si>
  <si>
    <t>ICP-A - ONEOK, LP</t>
  </si>
  <si>
    <t>48815B⁠1</t>
  </si>
  <si>
    <t>ICP-A - Calyx Energy III Holdings, LLC</t>
  </si>
  <si>
    <t>97022B⁠0</t>
  </si>
  <si>
    <t>ICP-A - Rose Rock Midstream Crude, LP</t>
  </si>
  <si>
    <t>TE04297C⁠0</t>
  </si>
  <si>
    <t>American Electric Power Talawanda to McAlester Project</t>
  </si>
  <si>
    <t>TE01909C⁠0</t>
  </si>
  <si>
    <t>American Electric Power</t>
  </si>
  <si>
    <t>USFWS</t>
  </si>
  <si>
    <t>Oklahoma Ecological Services Field Office</t>
  </si>
  <si>
    <t>Single permittee</t>
  </si>
  <si>
    <t>CatEx</t>
  </si>
  <si>
    <t>Pitsburgh County</t>
  </si>
  <si>
    <t>Transmission line</t>
  </si>
  <si>
    <t>Ross, Aaron (from Cassin, from Hunt)</t>
  </si>
  <si>
    <t>010556⁠2</t>
  </si>
  <si>
    <t>Golden-cheeked warbler</t>
  </si>
  <si>
    <t>ICP-A - Performance Petroleum Company</t>
  </si>
  <si>
    <t>TE11102C⁠0</t>
  </si>
  <si>
    <t>Hyatt MGR ATX Holdings - Travassa Austin</t>
  </si>
  <si>
    <t>24619⁠2</t>
  </si>
  <si>
    <t>ICP-A - Canyon Creek</t>
  </si>
  <si>
    <t>TE38404B⁠2</t>
  </si>
  <si>
    <t>ICP-A - MV Purchasing, LLC</t>
  </si>
  <si>
    <t>TE19776C⁠0</t>
  </si>
  <si>
    <t>ICP-A - Paragon Geophysical Service, Inc</t>
  </si>
  <si>
    <t>TE24128C⁠0</t>
  </si>
  <si>
    <t>ICP-A - Tenaska, Inc</t>
  </si>
  <si>
    <t>TE25117C⁠0</t>
  </si>
  <si>
    <t>ICP-A - Targa Pipeline Mid-Continent LLC</t>
  </si>
  <si>
    <t>TE23848C⁠0</t>
  </si>
  <si>
    <t>ICP-A - Targa SouthOk NGL Pipeline LLC</t>
  </si>
  <si>
    <t>TE23851C⁠0</t>
  </si>
  <si>
    <t>ICP-A - TPL Arkoma Midstream, LLC</t>
  </si>
  <si>
    <t>TE22139C⁠0</t>
  </si>
  <si>
    <t>ICP-A - TPL Arkoma, Inc</t>
  </si>
  <si>
    <t>TE22132C⁠0</t>
  </si>
  <si>
    <t>ICP-A - Enbridge Storage (Cushing)/CCPS Transportation</t>
  </si>
  <si>
    <t>43609B⁠3</t>
  </si>
  <si>
    <t>ICP-A - Corterra Energy Operating, LLC</t>
  </si>
  <si>
    <t>TE33336C⁠0</t>
  </si>
  <si>
    <t>ICP-A - Council Oak Resources, LLC</t>
  </si>
  <si>
    <t>TE29847C⁠0</t>
  </si>
  <si>
    <t>ICP-A - Antioch Operating LLC</t>
  </si>
  <si>
    <t>TE38803C⁠0</t>
  </si>
  <si>
    <t>ICP-A - NGPL PipeCo LLC</t>
  </si>
  <si>
    <t>TE35998C⁠0</t>
  </si>
  <si>
    <t>ICP-A - Reach Energy Limited</t>
  </si>
  <si>
    <t>TE42582C⁠0</t>
  </si>
  <si>
    <t>ICP-A - XTO Energy, Inc</t>
  </si>
  <si>
    <t>TE50985C⁠0</t>
  </si>
  <si>
    <t>San Antonio Water System''s Micron and Water Resources Integration Program HCP</t>
  </si>
  <si>
    <t>TE36242C-0, TE36242C-1</t>
  </si>
  <si>
    <t>Robber Baron Cave Meshweaver, Madla Cave Meshweaver, Braken Bat Cave meshweaver, [no common name] Beetle (Rhadine exilis), [no common name] Beetle (Rhadine infernalis)</t>
  </si>
  <si>
    <t>Lower Colorado River MSCP Amendment # 1</t>
  </si>
  <si>
    <t>86834⁠1</t>
  </si>
  <si>
    <t>AZ</t>
  </si>
  <si>
    <t>Northern Mexican gartersnake</t>
  </si>
  <si>
    <t>American Electric Power 3-State ABB Programmatic HCP</t>
  </si>
  <si>
    <t>TE81211C⁠0, TE81211C-1</t>
  </si>
  <si>
    <t>Allan W. Smith</t>
  </si>
  <si>
    <t xml:space="preserve">Oklahoma, Arkansas  Ecological Services Field Offices, and East Texas  Sub-Office </t>
  </si>
  <si>
    <t>ROD</t>
  </si>
  <si>
    <t>Specified counties in Oklahoma, Arkansas, and Texas</t>
  </si>
  <si>
    <t>OK, AR, TX</t>
  </si>
  <si>
    <t xml:space="preserve">American Electric Power Fixico to Weleetka </t>
  </si>
  <si>
    <t>TE55026C0</t>
  </si>
  <si>
    <t>N. Scott Smith</t>
  </si>
  <si>
    <t>Okfuskee, Hughes, and Seminole Counties</t>
  </si>
  <si>
    <t>ICP-A - Kaiser-Francis Oil Company</t>
  </si>
  <si>
    <t>TE75667C⁠0</t>
  </si>
  <si>
    <t>ICP-A - Marathon Pipe Line Company</t>
  </si>
  <si>
    <t>TE78510C⁠0</t>
  </si>
  <si>
    <t>Western Travis County Public Utility Agency HCP</t>
  </si>
  <si>
    <t>TE62866C⁠0</t>
  </si>
  <si>
    <t>ICP-A - Blue Water Resources, LLC</t>
  </si>
  <si>
    <t>TE84778C⁠0</t>
  </si>
  <si>
    <t>ICP-A - VM ARKOMA Stack, LLC</t>
  </si>
  <si>
    <t>TE84781C⁠0</t>
  </si>
  <si>
    <t>ICP-A - Midship Pipeline Company, LLC</t>
  </si>
  <si>
    <t>TE84779C⁠0</t>
  </si>
  <si>
    <t>LCRA TSC Programmatic</t>
  </si>
  <si>
    <t>42299D</t>
  </si>
  <si>
    <r>
      <t>Helotes mold beetle, Houston toad, rufa red knot, piping plover, madla cave meshweaver, salado salamander, San Marcos salamander, Georgetown salamander, Barton springs salamander, Jollyville plateau salamander, whooping crane, Comal springs riffle beetle, Plateau spot-tailed earless lizard, ocelot, red-cockaded woodpecker, [no common name] Beetle (</t>
    </r>
    <r>
      <rPr>
        <i/>
        <sz val="9"/>
        <color theme="1"/>
        <rFont val="Times New Roman"/>
        <family val="1"/>
      </rPr>
      <t>Rhadine exilis</t>
    </r>
    <r>
      <rPr>
        <sz val="9"/>
        <color theme="1"/>
        <rFont val="Times New Roman"/>
        <family val="1"/>
      </rPr>
      <t>), [no common name] Beetle (</t>
    </r>
    <r>
      <rPr>
        <i/>
        <sz val="9"/>
        <color theme="1"/>
        <rFont val="Times New Roman"/>
        <family val="1"/>
      </rPr>
      <t>Rhadine infernalis</t>
    </r>
    <r>
      <rPr>
        <sz val="9"/>
        <color theme="1"/>
        <rFont val="Times New Roman"/>
        <family val="1"/>
      </rPr>
      <t>), Tooth Cave ground beetle, Golden-cheeked warbler, Peck's cave amphipod, Government Canyon Bat Cave spider, tooth cave spider, Bee creek cave harvestman</t>
    </r>
  </si>
  <si>
    <t>ICP-A - Ponderosa Gathering</t>
  </si>
  <si>
    <t>TE98456C⁠0</t>
  </si>
  <si>
    <t>ICP-A - DCP Operating Company, LP</t>
  </si>
  <si>
    <t>TE14926D⁠0</t>
  </si>
  <si>
    <t>ICP-A - Foundation Energy Management, LLC</t>
  </si>
  <si>
    <t>TE05384D⁠0</t>
  </si>
  <si>
    <t>ICP-A - Sanguine Gas Exploration, LLC</t>
  </si>
  <si>
    <t>TE08500D⁠0</t>
  </si>
  <si>
    <t>Amendment 2 - Oil &amp; Gas Industry Conservation Plan for the American Burying Beetle in Oklahoma</t>
  </si>
  <si>
    <t>FONSI</t>
  </si>
  <si>
    <t>ICP-A2 Silver Creek Oil &amp; Gas, LLC</t>
  </si>
  <si>
    <t>33772D⁠0</t>
  </si>
  <si>
    <t>ICP-A2 Valero Partners, LLC</t>
  </si>
  <si>
    <t>33765D⁠0</t>
  </si>
  <si>
    <t>Bastrop County - Lost Pines Minor Amendment</t>
  </si>
  <si>
    <t>TE⁠113500-1</t>
  </si>
  <si>
    <t>Houston toad</t>
  </si>
  <si>
    <t>Diamond Springs Wind</t>
  </si>
  <si>
    <t>TE⁠35947D-0</t>
  </si>
  <si>
    <t>Pueblo of Santa Clara Low Effect HCP</t>
  </si>
  <si>
    <t>TE⁠34898D-0</t>
  </si>
  <si>
    <t>NM</t>
  </si>
  <si>
    <t>Rio Grande Silvery Minnow</t>
  </si>
  <si>
    <t>ICP- A2 Cushing Connect Pipeline Holding, LLC</t>
  </si>
  <si>
    <t>TE59403D⁠0</t>
  </si>
  <si>
    <t>ICP A2 - Contango Resources</t>
  </si>
  <si>
    <t>TE60265B⁠2</t>
  </si>
  <si>
    <t>Aitkin-Carlton Counties HCP</t>
  </si>
  <si>
    <t>Little brown bat, Northern Long-Eared Bat,
Tricolor bat</t>
  </si>
  <si>
    <t>Bitter Ridge Wind Farm</t>
  </si>
  <si>
    <t>ESPER0014119</t>
  </si>
  <si>
    <t>IN</t>
  </si>
  <si>
    <t>Northern Long-Eared Bat, Indiana bat</t>
  </si>
  <si>
    <t>Blue Creek Wind Farm</t>
  </si>
  <si>
    <t>TE69307D⁠0</t>
  </si>
  <si>
    <t>OH</t>
  </si>
  <si>
    <t>Bluff Point Wind Energy Center</t>
  </si>
  <si>
    <t>TE70020D⁠0</t>
  </si>
  <si>
    <t>Califronia Ridge Wind Farm</t>
  </si>
  <si>
    <t>ESPER0018464</t>
  </si>
  <si>
    <t>IL</t>
  </si>
  <si>
    <t>Little brown bat, Northern long-eared bat, Indiana bat,
Tricolored bat</t>
  </si>
  <si>
    <t>Cresent Wind</t>
  </si>
  <si>
    <t>Five Counties, Michigan (Consumers' Energy)</t>
  </si>
  <si>
    <t>PER0050261</t>
  </si>
  <si>
    <t>MI</t>
  </si>
  <si>
    <t>Ford Ridge Wind Farm</t>
  </si>
  <si>
    <t>ESPER0041915</t>
  </si>
  <si>
    <t>D, F</t>
  </si>
  <si>
    <t>Fowler Ridge Wind Farm HCP Amendment</t>
  </si>
  <si>
    <t>TE95012A-1</t>
  </si>
  <si>
    <t>Northern Long-Eared Bat</t>
  </si>
  <si>
    <t>Green River Wind HCP</t>
  </si>
  <si>
    <t>Hanson Material Service Illinois Hine's Emerald Dragonfly, Leafy Prairie Clover, Lakeside Daisy, Blanding's and Spotted Turtles</t>
  </si>
  <si>
    <t>ESPER0026027</t>
  </si>
  <si>
    <t>Desert massasauga</t>
  </si>
  <si>
    <t>Headwaters Wind Farm</t>
  </si>
  <si>
    <t>TE85617C⁠0</t>
  </si>
  <si>
    <t>Headwaters II Wind HCP</t>
  </si>
  <si>
    <t>ESPER0025999</t>
  </si>
  <si>
    <t>High Prairie Wind Energy Facility HCP</t>
  </si>
  <si>
    <t>ESPER0011567</t>
  </si>
  <si>
    <t>MO</t>
  </si>
  <si>
    <t>Northern Long-Eared Bat, Indiana bat, tricolor bat</t>
  </si>
  <si>
    <t>Hog Creek Wind Project</t>
  </si>
  <si>
    <t>TE80697D⁠0</t>
  </si>
  <si>
    <t>Hoppenston HCP</t>
  </si>
  <si>
    <t>TE54252C⁠0</t>
  </si>
  <si>
    <t>Indiana Crossroads</t>
  </si>
  <si>
    <t>ESPER0036249</t>
  </si>
  <si>
    <t>Jordan Creek Wind HCP</t>
  </si>
  <si>
    <t>ESPER0047314</t>
  </si>
  <si>
    <t>Lake States HCP</t>
  </si>
  <si>
    <t>PER0846081, PER0846080, PER0220777</t>
  </si>
  <si>
    <t>MN,MI,WI</t>
  </si>
  <si>
    <t>Northern Long-Eared Bat, Indiana bat, tricolor bat, little brown bat</t>
  </si>
  <si>
    <t>Meadow Lake Wind Resource Area</t>
  </si>
  <si>
    <t>ESPER0005174</t>
  </si>
  <si>
    <t>MidAmerican Energy Company HCP</t>
  </si>
  <si>
    <t>TE41434D⁠0</t>
  </si>
  <si>
    <t>IA</t>
  </si>
  <si>
    <t xml:space="preserve">Tricolored bat, little brown bat, Indiana bat, Northern long-eared bat
</t>
  </si>
  <si>
    <t>Missouri Bat HCP</t>
  </si>
  <si>
    <t>ESPER0035352</t>
  </si>
  <si>
    <t xml:space="preserve">Gray bat, Tricolored bat, little brown bat, Indiana bat, Northern long-eared bat
</t>
  </si>
  <si>
    <t>Multi-State Mitchell's Satyr and Poweshiek Skipperling HCP</t>
  </si>
  <si>
    <t>TE85460D⁠0, TE85464D-0</t>
  </si>
  <si>
    <t>MI,IN</t>
  </si>
  <si>
    <t>Poweshiek skipperling, Mitchell's satyr Butterfly</t>
  </si>
  <si>
    <t>Rosewater Wind Farm</t>
  </si>
  <si>
    <t>PER0003552</t>
  </si>
  <si>
    <t>Sugar Creek Wind HCP</t>
  </si>
  <si>
    <t>ESPER0047644</t>
  </si>
  <si>
    <t>Timber Road HCP</t>
  </si>
  <si>
    <t xml:space="preserve">	TE68782D⁠0</t>
  </si>
  <si>
    <t>Slack Chemical Company HCP</t>
  </si>
  <si>
    <t>TE13435C⁠0</t>
  </si>
  <si>
    <t>Karner blue butterfly</t>
  </si>
  <si>
    <t>Copenhagen Wind Farm LLC</t>
  </si>
  <si>
    <t>TE79074D⁠0</t>
  </si>
  <si>
    <t>NY</t>
  </si>
  <si>
    <t>Albany Pine Bush Preserve Commission HCP</t>
  </si>
  <si>
    <t>TE86012D0</t>
  </si>
  <si>
    <t>Albany Pine Bush Preserve Commission</t>
  </si>
  <si>
    <t>Northeast Region Headquarters Ecological Services</t>
  </si>
  <si>
    <t>Albany, Colonie and Guilderland</t>
  </si>
  <si>
    <t>Recreation</t>
  </si>
  <si>
    <t>N/A</t>
  </si>
  <si>
    <t>Pennsylvania State Lands Forestry HCP</t>
  </si>
  <si>
    <t xml:space="preserve">	TE⁠89771D-0</t>
  </si>
  <si>
    <t>PA</t>
  </si>
  <si>
    <t>North Allegheny Wind Facility HCP</t>
  </si>
  <si>
    <t>TE56381D⁠0</t>
  </si>
  <si>
    <t>Indiana bat</t>
  </si>
  <si>
    <t>Gunnison Rising HCP</t>
  </si>
  <si>
    <t>ESPER0028464</t>
  </si>
  <si>
    <t>CO</t>
  </si>
  <si>
    <t>Gunnison sage-grouse</t>
  </si>
  <si>
    <t>Range-Wide General Conservation Plan for the Utah Prairie Dog in Residential and Commercial Development Areas</t>
  </si>
  <si>
    <t>TE83406C⁠0, TE83107C-0, TE83104C-0</t>
  </si>
  <si>
    <t>UT</t>
  </si>
  <si>
    <t>Utah prairie dog</t>
  </si>
  <si>
    <t>Washington County - 2021 HCP</t>
  </si>
  <si>
    <t>036719⁠1</t>
  </si>
  <si>
    <t>Desert tortoise</t>
  </si>
  <si>
    <t>Canyon Mesa Solar Project Low-Effect HCP</t>
  </si>
  <si>
    <t>TE53923D⁠0</t>
  </si>
  <si>
    <t>NV</t>
  </si>
  <si>
    <t>High Desert Solar Project</t>
  </si>
  <si>
    <t>CA</t>
  </si>
  <si>
    <t>SRWA Surface Water Supply Project</t>
  </si>
  <si>
    <t>TE82650D⁠0</t>
  </si>
  <si>
    <t>Valley elderberry longhorn beetle</t>
  </si>
  <si>
    <t>Central 40 Solar Project Low Effect Habitat Conservation Plan</t>
  </si>
  <si>
    <t>TE83597D⁠0</t>
  </si>
  <si>
    <t>California tiger salamander</t>
  </si>
  <si>
    <t>Aera Block 12 Development Project</t>
  </si>
  <si>
    <t>TE89152D⁠0</t>
  </si>
  <si>
    <t>Giant kangaroo rat, Kern mallow, Blunt-nosed leopard lizard, San Joaquin kit fox</t>
  </si>
  <si>
    <t>Tracy Hills</t>
  </si>
  <si>
    <t>TE89287D-0</t>
  </si>
  <si>
    <t>California tiger Salamander, California red-legged frog, San Joaquin kit fox</t>
  </si>
  <si>
    <t>Gamebird Substation Expansion Low-Effect HCP</t>
  </si>
  <si>
    <t>ESPER0003845</t>
  </si>
  <si>
    <t>Spring Mountain Raceway Northern Expansion HCP</t>
  </si>
  <si>
    <t>ESPER0003714</t>
  </si>
  <si>
    <t>Lehigh Permanente Site O&amp;M HCP</t>
  </si>
  <si>
    <t>ESPER0044426</t>
  </si>
  <si>
    <t>California red-legged frog</t>
  </si>
  <si>
    <t>Southern Nevada Water Authority Low-Effect Habitat Conservation Plan for Warm Springs Natural Area and Hidden Valley Property</t>
  </si>
  <si>
    <t>PER0046054</t>
  </si>
  <si>
    <t>Yellow-billed cuckoo, Moapa white river springfish, Monarch butterfly, Southern willow flycatcher, Virgin river chub, Moapa dace, Yuma Ridgeway’s rail</t>
  </si>
  <si>
    <t>Maricopa Sun Solar Complex</t>
  </si>
  <si>
    <t>TE54164B⁠1</t>
  </si>
  <si>
    <t>San Joaquin kit fox, Nelson's antelope ground squirrel, Burrowing owl, Tipton kangaroo rat, kern mallow, Blunt-nosed leopard lizard</t>
  </si>
  <si>
    <t>Bellefield Solar Farm</t>
  </si>
  <si>
    <t>ESPER0051273</t>
  </si>
  <si>
    <t>Spring Mountain Raceway Go-Kart Project HCP</t>
  </si>
  <si>
    <t>ESPER1717545</t>
  </si>
  <si>
    <t>Rooney Ranch Wind Repowering Project HCP</t>
  </si>
  <si>
    <t>TE88630D</t>
  </si>
  <si>
    <t>Tinkless</t>
  </si>
  <si>
    <t xml:space="preserve">	TE202044⁠0</t>
  </si>
  <si>
    <t>Ben Lomond spineflower, Mount hermon june beetle</t>
  </si>
  <si>
    <t xml:space="preserve">RE Cinco Solar Project </t>
  </si>
  <si>
    <t>TE53276B-0</t>
  </si>
  <si>
    <t>C</t>
  </si>
  <si>
    <t>Mendocino Redwood Company HCP/NCCP</t>
  </si>
  <si>
    <t xml:space="preserve">Northern Spotted Owl, Marbled Murrelet, Peregrine Falcon, Western Snowy Plover, Bank Swallow, Pacific Fisher, California Red Tree Vole, Chinook Salmon, Cutthroat Trout, Steelhead Trout, Coho Salmon, Southern Torrent Salamander, Tailed Frog, Red-Legged Frog, Foothill Yellow-Legged Frog, Northwestern Pond Turtle, Bald Eagle, </t>
  </si>
  <si>
    <t>n/a</t>
  </si>
  <si>
    <t>Timber Harvest</t>
  </si>
  <si>
    <t>Mendocino Redwood Company (as of 2008)</t>
  </si>
  <si>
    <t>Southern California Edison HCP</t>
  </si>
  <si>
    <t>Yurok Landscape Management AHCP</t>
  </si>
  <si>
    <t>California Condor (Gymnogyps californianus)</t>
  </si>
  <si>
    <t>IP</t>
  </si>
  <si>
    <t>Forest Management, Carbon Sequestration, Watershed Management</t>
  </si>
  <si>
    <t>The Yurok Tribe and Reservation</t>
  </si>
  <si>
    <t>Kern County Valley Floor HCP</t>
  </si>
  <si>
    <t xml:space="preserve">California jewelflower (Caulanthus californicus), Kern mallow (Eremalche kernensis), San Joaquin woolly-threads (Monolopia congdonii), Bakersfield cactus (Opuntia basilaris var. treleasei), San Joaquin adobe sunburst (Pseudobahia peirsonii), blunt-nosed leopard lizard (Gambelia sila), Buena Vista Lake shrew (Sorex ornatus relictus), Tipton kangaroo rat (Dipodomys nitratoides nitratoides), giant kangaroo rat (Dipodomys ingens), and San Joaquin kit fox (Vulpers macrotis mutica). Unlisted species proposed as covered species are the following: Heartscale (Atriplex cordulata), Bakersfield smallscale (Atriplex tularensis), Lost Hills crownscale (Atriplex vallicola), Slough thistle (Crisium crassicaule), Vasek's clarkia (Clarkia tembloriensis ssp. Calientensis), recurved larkspur (Delphinium recurvatum), Hoover's eriastrum (Eriastrum hooveri), striped adobe-lily (Fritillaria striata), Comanche Point layia (Layia leucopappa), California horned lizard (Phrynosoma coronatium frontale), San Joaquin whipsnake (Masticophis flagellum ruddocki), LeConte's thrasher (Toxostoma lecontei), San Joaquin antelope squirrel (Ammospermophilus nelsoni), short-nosed kangaroo rat (Dipodomys nitratoides brevinasus), and American badger (Taxidea taxus).
</t>
  </si>
  <si>
    <t>Urban Development, Agriculture, Forestry, Water Quality</t>
  </si>
  <si>
    <t>Kern County Planning Department</t>
  </si>
  <si>
    <t>San Diego North County MSCP</t>
  </si>
  <si>
    <t xml:space="preserve">
Acanthomintha ilicifolia San Diego thorn-mint, Ambrosia pumila San Diego ambrosia, Arctostaphylos glanulosa var. Crassifolia Del Mar manzanita, Arctostaphylus otayensis Otay manzanita, Astragalus deanei Dean’s milk vetch, Baccharis vanessae Encinitas baccharis, Brodiaea orcuttii Orcutt’s brodiaea, Calamagrostis densa Dense reed grass, Calochortus dunnii Dunn' s Mariposa lily, Caulanthus stenocarpus Slender-pod jewelflower, Ceanothus cyaneus Lakeside ceanothus,Ceanothus verrucosus Wart-stemmed ceanothus, Cordylanthus orcuttianus Orcutt' s bird' s-beak, Cupressus forbesii Tecate cypress, Dudleya variegata Varigated dudleya, Dudleya viscida Sticky dudleya, Ericameria palmeri ssp. Palmeri Palmer’s ericameria, Eryngium aristulatum var. Parishii San Diego button-celery, Ferocactus viridescens San Diego barrel cactus, Fremontodendron mexicanum Mexican flannelbush, Hemizonia conjugens Otay tarplant , Horkelia truncata Ramona horkelia, Lepechima ganderi Gander' s pitcher sage,  Monardella hypoleuca ssp. Lanata Felt-leaved monardella , Monardella linoides ssp. Viminea, Willowy monardella Muilla clevelandii, San Diego goldenstar Myosursus minimus ssp. Apus , Little mousetail Navarretia fossalis, Prostrate navarretia Nolina interrata, Dehesa bear-grass Opuntia parryi var. Serpentina, Snake cholla Pogogyne nudiuscula, Otay Mesa mint Satureja chandleri, San Miguel savory Senecio ganderi, Gander' s butterweed, Solanum tenuilobatum Narrow-leaved nightshade , Tetracoccus dioicus Parry’s tetracoccus, Lycaena hermes Hermes copper butterfly, Bufo microscamphus californicus Arroyo southwestern toad, Rana aurora draytoni California red-legged frog, Clemmys marmorata pallida Southwestern pond turtle, Phrynosoma coronatum blainvillei San Diego horned lizard, Cnemidophorus hyperythrus beldingi Orange-throated whiptail, Accipiter cooperii Cooper’s hawk, Agelaius tricolor Tricolored blackbird , Aimophila ruficeps canescens California rufous-crowned sparrow,  Ammodramus savannarum  Grasshopper sparrow , Aquila chrysaetos Golden eagle , Buteo regalis  Ferruginous hawk, Buteo swainsoni Swainson' s hawk,  Campylorhynchus brunneicapillus cousei Coastal cactus wren, Circus cyaneus Northern harrier, Falcon peregrinus anatum American peregrine falcon,  Haliaeetus leucocephalus Bald eagle , Passerculus sandwichensis beldingi Belding' s savannah sparrow,  Polioptila californica californica California gnatcatcher, Sialia mexicana Western bluebird, Speotyto cunicularia hypugaea Burrowing owl, Vireo bellii pusillus Least Bell’s vireo, Felis concolor Mountain lion , Odocoileus hemionus fuli Southern Mule Deer
</t>
  </si>
  <si>
    <t>Urban Development</t>
  </si>
  <si>
    <t>San Diego County</t>
  </si>
  <si>
    <t>San Diego East County MSCP/NCCP/HCP</t>
  </si>
  <si>
    <t>Upper Santa Ana River HCP</t>
  </si>
  <si>
    <t>TE 78703D, TE 78704D</t>
  </si>
  <si>
    <t xml:space="preserve">Slender-horned spineflower (Dodecahema leptoceras), Santa Ana River woolly-star (Eriastrum densifolium ssp. sanctorum),Delhi Sands flower-loving fly(Rhaphiomida terminatus abdominalis),  Santa Ana sucker (Catostomus santaanae), Arroyo chub (Gila orcuttii), Santa Ana speckled dace        (Rhinichthys osculus ssp. 3), Arroyo toad (Anaxyrus californicus), Mountain yellow-legged frog (Rana muscosa), Southwestern pond turtle (Emys pallida), Western spadefoot (Spea hammondii), California glossy snake        (Arizona elegans occidentalis ),South coast garter snake (Thamnophis sirtalis ssp.), California glossy snake (Arizona elegans occidentalis), Southwestern willow flycatcher (Empidonax traillii extimus), Least Bell's vireo        (Vireo bellii pusillus),  Tricolored blackbird (Agelaius tricolor), Western yellow-billed cuckoo (Coccyzus americanus occidentalis), Yellow-breasted chat (Icteria virens), Burrowing owl (Athene cunicularia), Cactus wren (Campylorhynchus brunneicapillus anthonyi), Coastal California gnatcatcher (Polioptila californica californica), Tricolored blackbird        (Agelaius tricolor), San Bernardino kangaroo rat (Dipodomys merriami parvus),  Los Angeles pocket mouse        (Perognathus longimembris brevinasus), </t>
  </si>
  <si>
    <t xml:space="preserve">Water Management (Reuse, Groundwater Recharge, Flood Control) , Renewable Energy (Solar), Operation and Maintenence </t>
  </si>
  <si>
    <t>San Bernardino Valley Municipal Water District et al.</t>
  </si>
  <si>
    <t>Town of Apple Valley NCCP/MSHCP</t>
  </si>
  <si>
    <t>Burrowing owl (Athene cunicularia), Golden eagle (Aquila chrysaetos), Least Bell’s vireo (Vireo belli pusillus), Southwestern willow flycatcher (Epidonax traillii extimus), Western yellow-billed cuckoo (Coccyzus americanus occidentalis), Desert bighorn sheep (Ovis canadensis), Desert kit fox (Vulpes marotis arsipus), Desert tortoise (Gopherus agassizii ), Joshua tree (Yucca brevifolia)</t>
  </si>
  <si>
    <t>Urban Development, Operations and Maintenence</t>
  </si>
  <si>
    <t>Town of Apple Valley</t>
  </si>
  <si>
    <t>Los Angeles Department of Water and Power HCP</t>
  </si>
  <si>
    <t>Owens pupfish (Cyprindon radiosus), Owens tui chub (Siphateles bicolor snyderi), Owens/Long Valley speckled dace (Rhinichthys osculus spp.), bi-state population of Greater Sage-Grouse (Centrocercus urophasinus), Yellow-billed Cuckoo (Coccyzus americanus), Willow Flycatcher (Empidonax traillii), and Bell’s Vireo (Vireo bellii)</t>
  </si>
  <si>
    <t>Water Management, Operations &amp; Maintenance, Agriculture, Public Access, Energy</t>
  </si>
  <si>
    <t>Los Angeles Dept Water and Power</t>
  </si>
  <si>
    <t>Anadromous Salmonid HCP/SHA (SIERRA PACIFIC LAND &amp; TIMBER COMPANY
SIERRA PACIFIC INDUSTRIES
FORESTLAND MANAGEMENT PROGRAM)</t>
  </si>
  <si>
    <t>Chinook salmon (Oncorhynchus tshawytscha), Coho salmon (O. kisutch ), Steelhead ( O. mykiss 
)</t>
  </si>
  <si>
    <t>Forest Managment and Timber Harvest, Water Management</t>
  </si>
  <si>
    <t xml:space="preserve">Sierra Pacific Industries </t>
  </si>
  <si>
    <t>Sierra Pacific Industries Spotted Owl HCP</t>
  </si>
  <si>
    <t>TE 84089D</t>
  </si>
  <si>
    <t xml:space="preserve">Northern Spotted Owl (Strix occidentalis caurina), California Spotted Owl (Strix occidentalis) </t>
  </si>
  <si>
    <t>Forest Managment and Timber Harvest</t>
  </si>
  <si>
    <t>Imperial Irrigation District NCCP/HCP</t>
  </si>
  <si>
    <t>Cheeseweed moth lacewing (Oliarces clara), Andrew's dune scarab beetle (Pseudocatalpa andrewsi), Desert pupfish (Cyprinodon macularius), Razorback sucker (Xyrauchen texanus), Colorado River toad (Bufo alvarius), Desert tortoise (Gopherus agassizi), Banded gila monster (Helodema suspectum cinctum), Flat-tailed horned lizard (phrynosoma mcalli), Lowland leopard frog (Rana yavapaiensis), Western chuckwalla (Scaphiopus Couchii), Colorado desert fringed- toed lizard (Uma notata notata), Cooper's hawk (Accipiter cooperii), Sharp-shinned hawk (accipiter straiatus), Tricolored blackbird (agelaius tricolor), Golden eagle (Aquila chrysaetos), short-eared owl (Asio flammeus), Long-eared owl (Asio otus), Burrowing owl (Athene Cunicularia), Aleutaiian Canada goose (Branta canadensis leucopareia ), Ferruginous hawk (Buteo regalis), Swainson's hawk (Buteo swainsoni), Western Snowy Plover (Charadrius alexandrinus nivosus), Mountain plover (Charadrius montanus) , Vaux's swift (Chaeture vauxi), Black tem (Chlidonias niger), Northern harrier (Circus cayaneus), Western yellow-billed cuckoo (Coccyzus americanus)...</t>
  </si>
  <si>
    <t>In Process</t>
  </si>
  <si>
    <t xml:space="preserve">Water conservation, Land Management, </t>
  </si>
  <si>
    <t>Imperial Irrigation District</t>
  </si>
  <si>
    <t>Pacific Gas &amp; Electric Multiple Region O&amp;M HCP</t>
  </si>
  <si>
    <t>TE77814D⁠0</t>
  </si>
  <si>
    <t>Conservancy fairy shrimp (Branchinecta conservatio), Longhorn fairy shrimp (Branchinecta longiantenna), Vernal pool fairy shrimp (Branchinecta lynchi), Vernal pool tadpole shrimp (Lepidurus packardi), Morro shoulderband snail (Helminthoglypta walkeriana), Mount Hermon June beetle (Polyphylla barbata), Ohlone tiger beetle (Cicindela ohlone), Valley elderberry longhorn beetle (Desmocerus californicus dimorphus), Smith’s blue butterfly (Euphilotes enoptes smithi), Zayante band-winged grasshopper (Trimerotropis infantilis), California red-legged frog (Rana draytonii), California tiger salamander (Central California and Santa Barbara DPS) (Ambystoma californiense), Foothill yellow-legged frog (Rana boylii), Mountain yellow-legged frog (northern and southern DPS) (Rana muscosa), Santa Cruz long-toed salamander (Ambystoma macrodactylum croceum), Sierra Nevada yellow-legged frog (Rana sierrae), Yosemite toad (Anaxyrus canorus), Blunt-nosed leopard lizard (Gambelia sila), Giant garter snake (Thamnophis gigas), Marbled murrelet (Brachyramphus marmoratus), Northern spotted owl (Strix occidentalis caurina), Giant kangaroo rat (Dipodomys ingens), Point Arena mountain beaver (Aplodontia rufa nigra),San Joaquin kit fox (Vulpes macrotis mutica), Ione manzanita (Arctostaphylos myrtifolia), Pine Hill ceanothus (Ceanothus roderickii), Pine Hill flannelbush (Fremontodendron decumbens), Stebbins' morning-glory (Calystegia stebbinsii), Layne's ragwort (Packera layneae), San Benito evening-primrose (Camissonia benitensis), Monterey spineflower (Chorizanthe pungens var. pungens), robust spineflower (Chorizanthe robusta var. robusta), Kern mallow (Eremalche parryi subsp. kernensis), Monterey gilia (Gilia tenuiflora ssp. arenaria), Yadon's rein orchid (Piperia yadonii)</t>
  </si>
  <si>
    <t>Gas and Electric Utilities, Urban Development / Infrastructure , Operations and Maintenance</t>
  </si>
  <si>
    <t>PGE</t>
  </si>
  <si>
    <t>Western Placer Conservation Plan</t>
  </si>
  <si>
    <t>88628D⁠0</t>
  </si>
  <si>
    <t>Burrowing Owl (Athene cunicularia), Tricolored Blackbird (Agelaius tricolor), California Black Rail (Laterallus jamaicensis coturniculus), Swainson's Hawk (Buteo swansoni), Giant Garter Snake (Thamnophis gigas), Western Pond Turtle (Emys mormorata), California Red-Legged Frog (Rana draytonii), Foothill Yellow-Legged Frog (Rana boylii), Central Valley Steelhead (Oncorhynchus mykiss irideus), Chinook Salmon (Oncorhynchus tshawytscha),Vernal Pool Tadpole Shrimp (Lepiduras packardii), Vernal Pool Fairy Shrimp (Branchinecta lynchi), Conservancy Fairy Shrimp (Branchinecta conservatio), Valley Elderberry Longhorn Beetle (Desmocerus californicus dimorphus)</t>
  </si>
  <si>
    <t>Urban Development and Infrastructure, Agriculture</t>
  </si>
  <si>
    <t>Placer County Conservation Program (City of Lincoln, Placer County Water Agency, South Placer Regional )Transportation Authority and Placer Conservation Authority)</t>
  </si>
  <si>
    <t>Santa Ana River Wash HCP</t>
  </si>
  <si>
    <t xml:space="preserve">Slender-horned spineflower (Dodecahema leptoceras), Santa Ana River woolly-star (Eriastrum densifolium ssp. sanctorum), Cactus Wren (Campylorhynchus brunneicapillus), Coastal California Gnatcatcher (Polioptila californica californica), San Bernardino kangaroo rat (Dipodomys merriami parvus), </t>
  </si>
  <si>
    <t xml:space="preserve">Water Management (Wells and Water Infrastructure, Flood Control) , Mining, Transportation, Public Access </t>
  </si>
  <si>
    <t>San Bernardino Valley Water Conservation District</t>
  </si>
  <si>
    <t>Green Diamond Resource Company Forest HCP</t>
  </si>
  <si>
    <t>TE43702D0</t>
  </si>
  <si>
    <t>Northern spotted owl (Strix occidentalis caurina), Fisher (Pekania pennanti), Red tree vole (Arborimus longicaudus), Sonoma tree vole (Arborimus pomo), Humboldt Marten (Martes caurina humboldtensis)</t>
  </si>
  <si>
    <t>Forest Management, Timber Harvest, Operations and Maintenance</t>
  </si>
  <si>
    <t>Green Diamond Resource Company</t>
  </si>
  <si>
    <t>South Sacramento HCP</t>
  </si>
  <si>
    <t>TE35886D⁠0</t>
  </si>
  <si>
    <t>(Branchinecta lynchi) Vernal pool fairy shrimp, (Branchinecta mesovallensis) Mid-valley fairy shrimp , (Hydrochara rickseckeri) Ricksecker’s water scavenger beetle (RWSB), (Desmocerus californicus dimorphus) Valley elderberry longhorn beetle , (Ambystoma californiense) California tiger salamander, (Spea hammondii) Western spadefoot, (Thamnophis gigas) Giant garter snake , (Actinemys marmorata) Western pond turtle , (Accipiter cooperii) Cooper’s hawk, (Agelaius tricolor) Tricolored blackbird, (Athene cunicularia hypugaea) Western burrowing owl , (Buteo regalis) Ferruginous hawk , (Buteo swainsoni) Swainson’s hawk (SWHA), (Circus cyaneus) Northern harrier (NOHA), (Elanus leucurus) White-tailed kite (WHKI), (Grus canadensis tabida) Greater sandhill crane (SACR), (Lanius ludovicianus) Loggerhead shrike (LOSH), (Lasiurus blossevilli) Western red bat (WRB), (Taxidea taxus) American badger (AMB), (Downingia pusilla) Dwarf downingia (DWDO), (Juncus leiospermus var. ahartii ) Ahart’s dwarf rush (ADR) , (Navarretia myersii) Pincushion navarretia (PINA) , (Gratiola heterosepala) Boggs Lake hedge-hyssop (BLHH), (Legenere limosa) Legenere (LEG), (Orcuttia tenuis) Slender Orcutt grass (SLOG) , (Orcuttia viscida) Sacramento Orcutt grass (SAOG) (Sagittaria sanfordii) Sanford’s arrowhead (SAAR)</t>
  </si>
  <si>
    <t>Urban Development and Infrastructure, Agriculture, Mining</t>
  </si>
  <si>
    <t>South Sacramento Conservation Agency (Sacramento County, Rancho Cordova, Galt, Sacramento County Water Agency)</t>
  </si>
  <si>
    <t>Yolo HCP/NCCP</t>
  </si>
  <si>
    <t>TE05527D⁠0</t>
  </si>
  <si>
    <t>Bank Swallow (Riparia riparia), Least Bell’s Vireo (Vireo bellii pusillus), Tricolored Blackbird (Agelaius tricolor), Western Burrowing Owl (Athene cunicularia hypugaea), Western Yellow-Billed Cuckoo (Coccyzus americanus occidentalis), White-Tailed Kite (Elanus leucurus), Giant Garter Snake (Thamnophis gigas), Western Pond Turtle (Actinemys marmorata), Swainson’s Hawk (Buteo swainsoni), Palmate-bracted bird’s beak (Chloropyron palmatum), Desmocerus californicus dimorphus) Valley elderberry longhorn beetle, California Tiger Salamander (Ambystoma californiense),</t>
  </si>
  <si>
    <t xml:space="preserve">Urban and Rural Development and Infrastructure, Mining, Agriculture, </t>
  </si>
  <si>
    <t>Yolo Habitat Conservancy (Yolo County and the incorporated cities of Davis, West Sacramento, Winters, and Woodland)</t>
  </si>
  <si>
    <t>City of Rancho Palos Verdes NCCP/HCP</t>
  </si>
  <si>
    <t>Phanisma (Aphanisma blitoides), Catalina crossosoma (Crossosoma californicum), Coastal cactus wren (Campylorhynchus brunneicapillus cousei), Coastal California gnatcatcher (Polioptila californica californica), El Segundo blue butterfly (Euphilotes battoides allyni), Island green dudleya (Dudleya virens ssp. Insularis), Palos Verdes blue butterfly(Glaucopsyche lygdamus palosverdesensis ), Santa Catalina Island desert-thorn (Lycium brevipes var. hassei), South Coast saltscale (Atriplex pacifica), Woolly seablite(Suaeda taxifolia)</t>
  </si>
  <si>
    <t>Urban Development and Infrastructure , Operations and Maintenence, Public Access</t>
  </si>
  <si>
    <t>City of Rancho Palos Verde</t>
  </si>
  <si>
    <t>Barton Springs Edwards Aquifer Conservation District HCP</t>
  </si>
  <si>
    <t>10607C0</t>
  </si>
  <si>
    <t>Groundwater pumping</t>
  </si>
  <si>
    <t>Barton Springs Edwards Aquifer Conservation District</t>
  </si>
  <si>
    <t>Pacific Gas &amp; Electric Bay Area O&amp;M HCP</t>
  </si>
  <si>
    <t>TE56826C</t>
  </si>
  <si>
    <t>alifornia freshwater shrimp (Syncaris pacifica ) , Conservancy fairy shrimp (Branchinecta conservatio), Longhorn fairy shrimp (Branchinecta longiantenna), Vernal pool fairy shrimp (Branchinecta lynchi), Vernal pool tadpole shrimp (Lepidurus packardi), Delta green ground beetle (Elaphrus viridis), Bay checkerspot butterfly (Euphydryas editha bayensis) , Callippe silverspot butterfly (Speyeria callippe), Lange's metalmark butterfly (Apodemia mormo langei), Mission blue butterfly(Plebejus icarioides missionensis), San Bruno elfin butterfly (Incisalia mossii bayensis) , California tiger salamander(Ambystoma californiense), California red-legged frog (Rana draytonii), Alameda whipsnake (Masticophis lateralis euryxanthus), San Francisco garter snake (Thamnophis sirtalis tetrataenia), California Ridgway’s rail (Rallus obsoletus), Salt marsh harvest mouse (Reithrodontomys raviventris) , San Joaquin kit fox (Vulpes macrotis mutica), Pallid manzanita (Arctostaphylos pallida), Sonoma sunshine (Blennosperma bakeri), Coyote ceanothus (ferrisae), Fountain thistle (Cirsium fontinale var. fontinale), Santa Clara Valley dudleya (abramsii subsp. setchellii), Contra Costa wallflower (Erysimum capitatum var. angustatum), Marin dwarf-flax (Hesperolinon congestum), Burke’s goldfields (Lasthenia burkei), Contra Costa goldfields (Lasthenia conjugens), Sebastopol meadowfoam (Limnanthes vinculans) Antioch Dunes evening primrose (Oenothera deltoides ssp. howellii), White-rayed pentachaeta (bellidiflora), Metcalf Canyon jewelflower (Streptanthus glandulosus subsp. albidus)</t>
  </si>
  <si>
    <t>Orange County Transportation Authority NCCP/HCP</t>
  </si>
  <si>
    <t>Arroyo Chub (Gila orcuttii), Bobcat (Lynx rufus), Coastal Cactus Wren (Campylorhynchus brunneicapillus cousei), Coastal California gnatcatcher (Polioptila californica californica), Intermediate mariposa lily (Calochortus weedii var. intermedius), Least Bell’s vireo (Vireo bellii pusillus), Many-stemmed dudleya (Dudleya multicaulis), Orangethroat whiptail (Aspidoscelis hyperythra), San Diego coast horned lizard (Phrynosoma blainvillii) , Southern tarplant (Centromadia parryi ssp. australis) , Southwestern willow flycatcher (Empidonax traillii extimus), Western pond turtle (Emys marmorata)</t>
  </si>
  <si>
    <t>Transportation , Highway</t>
  </si>
  <si>
    <t>Orange County Transportation Authority</t>
  </si>
  <si>
    <t>Miami Dade County HCP</t>
  </si>
  <si>
    <t>FL</t>
  </si>
  <si>
    <t>Bartram’s scrub-hairstreak butterfly (Strymon acis bartrami), Florida leafwing butterfly (Anaea troglodyta
floridalis), Florida bonneted bat (Eumops floridanus), Miami tiger beetle (Cicindela scabrosa floridana), Eastern indigo snake (Drymarchon corais cooperi), Gopher tortoise (Gopherus polyphemus), Rim rock crowned snake (Tantilla oolitica),  white-crowned pigeon (Patagioenas leucocephala), Tiny polygala (Polygala smallii), deltoid spurge (Chamaesyce deltoidea), crenulate lead-plant (Amorpha crenulata), Florida brickell bush (Brickelia mosieri), Small’s milkpea (Galactia smallii), Carter’s smallflowered flax (Linum carteri var. carteri), Garber’s spurge (Chamaesyce garberi), Sand flax (Linum arenicola), Blodgett’s silver bush (Argythamnia blodgettii), Florida prairie clover (Dalea carthagenensis var. floridana), Florida pineland crabgrass (Digitaria pauciflora), Everglades bully (Sideroxylon reclinatum ssp. austrofloridense), and Florida bristle fern (Trichomanes punctatum ssp. floridanum), Clamshell orchid (Encyclia cochleata var. triandra)</t>
  </si>
  <si>
    <t>Development</t>
  </si>
  <si>
    <t>Miami Dade County</t>
  </si>
  <si>
    <t>Pima County Sonoran Desert HCP/MSHCP</t>
  </si>
  <si>
    <t>84356A</t>
  </si>
  <si>
    <t xml:space="preserve">Plants: Pima pineapple cactus (Coryphantha scheeri var. robustispina), Needle-spined pineapple cactus (Echinomastus erectocentrus var.erectocentrus), Huachuca water umbel (Lilaeopsis schaffneriana ssp. recurva),Tumamoc globeberry (Tumamoca macdougalii) 
Mammals: Mexican long-tongued bat (Choeronycteris mexicana), Western red bat (Lasiurus blossevillii), Western yellow bat (Lasiurus xanthinus), Lesser long-nosed bat (Leptonycteris curasoae yerbabuenae), California leaf-nosed bat (Macrotus californicus) , Pale Townsend’s big-eared bat (Corynorhinus townsendii pallescens), Merriam’s mouse (Peromyscus merriami) 
Birds: Western burrowing owl (Athene cunicularia hypugaea), Cactus ferruginous pygmy-owl (Glaucidium brasilianum cactorum), Rufous-winged sparrow (Aimophila carpalis), Swainson’s hawk
(Buteo swainsoni), Yellow-billed cuckoo (Coccyzus americanus), Southwestern willow flycatcher (Empidonax traillii extimus), Abert’s towhee (Melozone aberti), Arizona Bell’s vireo (Vireo bellii arizonae), 
Fishes: Longfin dace (Agosia chrysogaster), Desert sucker (Catostomus clarki), Sonora sucker (Catostomus insignis), Gila chub (Gila intermedia), Gila topminnow (Poeciliopsis occidentalis occidentalis), 
Amphibians: Desert box turtle (Terrapene ornata luteola), Sonoran desert tortoise (Gopherus morafkai), Tucson shovel-nosed snake (Chionactis occipitalis klauberi), Northern Mexican gartersnake (Thamnophis eques megalops), Giant spotted whiptail (Aspidoscelis stictogramma) , Groundsnake (Sonora semiannulata (valley form)), 
Invertebrates: San Xavier talussnail (Sonorella eremita), Papago talussnail (Sonorella ambigua) , Total Wreck talussnail (Sonorella imperatrix), Empire Mountain talussnail (Sonorella imperialis), Sonoran talussnail (Sonorella magdalensis syn. tumamocensis), Santa Rita talussnail (Sonorella walkeri), Pungent talussnail (Sonorella odorata) , Posta Quemada talussnail (Sonorella rinconensis), Santa Catalina talussnail subspecies (Sonorella sabinoenis buehmanensis), Santa Catalina talussnail subspecies (Sonorella sabinoensis tucsonica), Las Guijas talussnail (Sonorella sitiens), Tortolita talussnail (Sonorella tortillita) 
</t>
  </si>
  <si>
    <t>Pima County Office of Conservation Science</t>
  </si>
  <si>
    <t>San Rafael Ranch Low-Effect Habitat Conservation Plan</t>
  </si>
  <si>
    <t>TE12133A-0</t>
  </si>
  <si>
    <t>Sonora tiger salamander, Canelo Hills ladies'-tresses, Huachuca water umbel, Huachuca springsnail, Northern Mexican gartersnake, Gila chub</t>
  </si>
  <si>
    <t>Agriculture, Livestock</t>
  </si>
  <si>
    <t>San Rafael Cattle Company</t>
  </si>
  <si>
    <t>Desert Renewable Energy Conservation Plan</t>
  </si>
  <si>
    <t>Beetle, Ricksecker’s water scavenger Beetle, Burrowing owl. Swainson’s hawk, Tricolored blackbird, Loggerhead shrike, Northern harrier, Short-eared owl, Yellow-headed blackbird, Yellow-breasted chat, Modesto song sparrow, California clapper rail, California black rail, Salt marsh common, Yellowthroat, Samuel’s song sparrow, Suisun song sparrow, Mason’s lilaeopsis, Soft bird’s-beak, Suisun thistle, Delta mudwort, Delta tule pea, Hispid bird’s-beak, Rose mallow, Suisun marsh aster,Baker’s navarretia, Bearded popcorn flower, Brittlescale, Carquinez goldenbush, Dwarf downingia, Ferris’s goldfields, Fragrant fritillary, Heartscale, Heckard’s peppergrass, Hispid bird’s-beak, Hogwallow starfish, Pappose tarplant, Recurved larkspur, Saline clover, San Joaquin spearscale, Alkali milk-vetch, Bogg’s Lake hedge-hyssop, Colusa grass, Contra Costa goldfields, Ferris’s milk-vetch, Legenere, San Joaquin Valley Orcutt, California tiger salamander, California red-legged frog, Foothill yellow-legged frog, Western pond turtle, Giant garter snake, Chinook salmon (fall run), Steelhead (Central Coast ESU), Steelhead (Central Valley ESU), Delta smelt, Sacramento splittail, Green sturgeon, Longfin smelt, Conservancy fairy shrimp, Delta green ground beetle, Vernal pool fairy shrimp, Vernal pool tadpole shrimp, Callippe silverspot butterfly, Valley elderberry longhorn, Grass, Solano grass, Vernal pool smallscale</t>
  </si>
  <si>
    <t>Renewable Energy</t>
  </si>
  <si>
    <t>Renewable Energy Action Team: CEC, CDFW, U.S.BLM, USFWS</t>
  </si>
  <si>
    <t>Massachussetts Piping Plover HCP</t>
  </si>
  <si>
    <t>TE01281C⁠1</t>
  </si>
  <si>
    <t>MA</t>
  </si>
  <si>
    <t xml:space="preserve">Piping plover  (Charadrius melodus) </t>
  </si>
  <si>
    <t>Massachusetts DOFAW</t>
  </si>
  <si>
    <t>C,F</t>
  </si>
  <si>
    <t>Southern Edwards Plateau HCP</t>
  </si>
  <si>
    <t>TE48571B-0</t>
  </si>
  <si>
    <t>Beetle, Helotes mold (Batrisodes venyivi) Wherever foundE
Beetle, [no common name] (Rhadine infernalis) 
Wherever found E
Beetle, [no common name] (Rhadine exilis) Wherever found E
Meshweaver, Braken Bat Cave(Cicurina venii) Wherever found E
Meshweaver, Government Canyon Bat Cave(Cicurina vespera) Wherever found E
Meshweaver, Madla's Cave (Cicurina madla) 
Wherever found E
Spider, Government Canyon Bat Cave (Neoleptoneta microps), Vireo, Black-capped(Vireo atricapilla), golden-cheeked (Dendroica chrysoparia)</t>
  </si>
  <si>
    <t>Bexar County; City of San Antonio</t>
  </si>
  <si>
    <t>Charlotte County-wide Scrub-Jay HCP</t>
  </si>
  <si>
    <t>TE09117B-0</t>
  </si>
  <si>
    <t>Charlotte County</t>
  </si>
  <si>
    <t>Charlotte County, Florida</t>
  </si>
  <si>
    <t>Florida scrub jay, Eastern indigo snake</t>
  </si>
  <si>
    <t>Urban Development and Infrastructure</t>
  </si>
  <si>
    <t>Charlotte County Board of County Commissioners</t>
  </si>
  <si>
    <t>City of Cape Coral HCP</t>
  </si>
  <si>
    <r>
      <t>birds: Florida scrub jay (</t>
    </r>
    <r>
      <rPr>
        <i/>
        <sz val="9"/>
        <rFont val="Times New Roman"/>
        <family val="1"/>
      </rPr>
      <t>Aphelocoma coerulescens</t>
    </r>
    <r>
      <rPr>
        <sz val="9"/>
        <rFont val="Times New Roman"/>
        <family val="1"/>
      </rPr>
      <t>)</t>
    </r>
  </si>
  <si>
    <t>Urban Development / Restoration</t>
  </si>
  <si>
    <t>City of Cape Coral</t>
  </si>
  <si>
    <t>Oil &amp; Gas Industry Burying Beetle HCP</t>
  </si>
  <si>
    <t>American Burying beetle (Nicrophorus americanus)</t>
  </si>
  <si>
    <t>Energy</t>
  </si>
  <si>
    <t>Yamill County Road Maintenance HCP</t>
  </si>
  <si>
    <t>TE10049B-0</t>
  </si>
  <si>
    <t>Fender's blue butterfly, kincaid's lupine</t>
  </si>
  <si>
    <t>Road Maintenance</t>
  </si>
  <si>
    <t>-</t>
  </si>
  <si>
    <t>Yamhill County</t>
  </si>
  <si>
    <t>Santa Clara Valley HCP / NCCP</t>
  </si>
  <si>
    <r>
      <rPr>
        <sz val="9"/>
        <rFont val="Times New Roman"/>
        <family val="1"/>
      </rPr>
      <t>Bay Checkerspot Butterfly (Euphydryas editha bayensis), California Tiger Salamander(Ambystoma californiense), California Red-legged Frog (Rana draytonii; formerly, Rana aurora draytonii), Foothill Yellow-legged Frog (Rana boylii), Western Pond Turtle (Actinemys marmorata), Western Burrowing Owl (Athene cunicularia), Least Bell’s Vireo (Vireo bellii pusillus), Tricolored Blackbird (Agelaius tricolor), San Joaquin Kit Fox (Vulpes macrotis mutica), Tiburon Indian Paintbrush (Castilleja neglecta syn. for Castilleja affinis spp. neglecta), Coyote Ceanothus(Ceanothus ferrisiae), Mount Hamilton Thistle (Cirsium fontinale var. campylon), Santa Clara Valley Dudleya (Dudleya setchellii), Fragrant Fritillary (Fritillaria liliacea), Loma Prieta Hoita (Loma prieta psoralea), Smooth Lessingia (Lessingia micradenia var. glabrata ), Metcalf Canyon Jewelflower (Streptanthus albidus), Most Beautiful Jewelflower (Streptanthus glandulosus ssp. glandulosus)</t>
    </r>
  </si>
  <si>
    <t>Santa Clara Valley Habitat Agency</t>
  </si>
  <si>
    <t>Tehachapi Upland MSHCP</t>
  </si>
  <si>
    <t>California condor [Gymnogyps calif ornianus), least Bell’s vireo (Vireo belli pusillus), southwestern willow flycatcher (Empidonax traillii extimus), Valley elderberry longhorn beetle (Democerus calif ornicus dimorphus), and Western yellow-billed cuckoo (Coccyzus americanus occidentalis). Tehachapi slender salamander (Batrachoseps stebbinsi), bald eagle (Haliaeetus leucocephalus), American peregrine falcon (Faico peregrines anatuin), little willow flycatcher [Empidonax traillii brewsteri), golden eagle (Aquila chrysaetos), white-tailed kite (Elanus leucorux), ringtail (Bassariscus astutus), tricolored blackbird (Agelaius tricolor), California spotted owl (Strix occidentalis occidentalis), Tehachapi pocket mouse (Perognathus alticolus inexpectatus), burrowing owl (Athene cunicularia), yellow-blotched salamander (Ensatina eschscholtzi croceater), western spadefoot (Spea hammondii), purple martin (Progne subis), nothern goshawk (Accipiter gentalis), coast horned lizard (frontale and blainfilli populations of Phrynosoma coronatum), Cooper’s hawk (Accipiter cooperii), yellow-breasted chat (Icteria virens), prarie falcon (Falco mexicanus), northern harrier (Circus cyneus), long-eared owl (Asio otus), two-striped garter snake (Thamnophis hammodii), round leaved filaree (Erodium macrophyllum), Fort Tejon woolly sunflower (Eriophyllum lanatum var. hallii), Kusche’s sandwort (Amenaria macradenia var. kuschei), Tehachapi buckwheat (Eriogonum callistum), American badger (Taxidea taxus), striped adobe lily (Fritillaria striata) and Tejon poppy (Eschscholzia lemmonii ssp. Kernensis).</t>
  </si>
  <si>
    <t>Urban development and Infrastructure, Agriculture</t>
  </si>
  <si>
    <t>Tejon Ranch</t>
  </si>
  <si>
    <t>Buckeye Wind/EverPower HCP</t>
  </si>
  <si>
    <t xml:space="preserve">Indiana bat (myotis sodalis) </t>
  </si>
  <si>
    <t>Everpower</t>
  </si>
  <si>
    <t>NiSource HCP</t>
  </si>
  <si>
    <t>DE,IN,KY,LA,MD,MS,NJ,NY,NC,OH,PA,TN,VA,WV</t>
  </si>
  <si>
    <t xml:space="preserve">Madison Cave isopod (Antrolana lira), mollusks: clubshell mussel (Pleurobema clava), northern Riffleshell mussel (Epioblasma torulosa rangiana), fanshell mussel (Cyprogenia stegaria), James spinymussel (Pleurobema collina), sheepnose mussel (Plethobasus cyphus), Nashville crayfish (Orconectes shoupi), mammal: Indiana bat (Myotis sodalis), reptile: bog turtle (glyptemys muhlenbergii), beetle:American burying beetle (Nicrophorus americanus), </t>
  </si>
  <si>
    <t>Gas and Electric Utilities</t>
  </si>
  <si>
    <t>NiSource</t>
  </si>
  <si>
    <t>San Luis Valley HCP</t>
  </si>
  <si>
    <r>
      <t>birds:Yellow-billed Cuckoo (</t>
    </r>
    <r>
      <rPr>
        <i/>
        <sz val="9"/>
        <rFont val="Times New Roman"/>
        <family val="1"/>
      </rPr>
      <t>Coccyzus americanus</t>
    </r>
    <r>
      <rPr>
        <sz val="9"/>
        <rFont val="Times New Roman"/>
        <family val="1"/>
      </rPr>
      <t>)
Southwestern willow flycatcher (</t>
    </r>
    <r>
      <rPr>
        <i/>
        <sz val="9"/>
        <rFont val="Times New Roman"/>
        <family val="1"/>
      </rPr>
      <t>Empidonax traillii extimus</t>
    </r>
    <r>
      <rPr>
        <sz val="9"/>
        <rFont val="Times New Roman"/>
        <family val="1"/>
      </rPr>
      <t>)</t>
    </r>
  </si>
  <si>
    <t>Agriculture, Urban Development</t>
  </si>
  <si>
    <t>Rio Grande Water Conservation District, et al.</t>
  </si>
  <si>
    <t>Hays County HCP</t>
  </si>
  <si>
    <t>TE-220793</t>
  </si>
  <si>
    <t>Golden-cheeked warbler, Black-capped vireo</t>
  </si>
  <si>
    <t>Hays County</t>
  </si>
  <si>
    <t>Oncor HCP</t>
  </si>
  <si>
    <t>40918A-0</t>
  </si>
  <si>
    <t xml:space="preserve">Large-fruited sand-verbena (Abronia macrocarpa), Texas poppy-mallow (Callirhoe scabriuscula), Navasota ladies'-tresses (Spiranthes parksii), Pecos sunflower (Helianthus paradoxus) invertebrets: American burying beetle (Nicrophorus americanus), amphibians: Houstan toad (Bufo houstonensis), birds: Whooping crane (Grus americana), Golden-cheeked warbler (Dendroica chrysoparia), Black-capped vireo (Vireo atricapilla), Red-cockaded woodpecker (Picoides borealis) mammals: Louisiana black bear (Ursus americanus luteolus) </t>
  </si>
  <si>
    <t>Oncor</t>
  </si>
  <si>
    <t>San Diego County Water Authority Subregional NCCP/HCP</t>
  </si>
  <si>
    <t xml:space="preserve">Arroyo toad, Bell’s sage sparrow, Burrowing owl, California horned lark, Chaparral beargrass, Coast horned lizard, Coastal California gnatcatcher, Coastal western whiptail, Coronado Island skink , Dulzura pocket mouse, Dunn's mariposa lily, Encinitas baccharis , Felt-leaved monardella ,Grasshopper sparrow, Harbison's dun skipper , Hermes copper butterfly, Lakeside ceanothus, Least Bell’s vireo, Loggerhead shrike, Los Angeles pocket mouse, Moran's navarretia, Mountain lion , Munz's sage, Northwestern San Diego pocket mouse, Nuttall's scrub oak, Orangethroat whiptail , Orcutt’s brodiaea, Otay mesa mint, Otay tarplant, Parry's tetracoccus, Quino checkerspot butterfly, Red-diamond rattlesnake , Riverside fairy shrimp, Rosy boa, San Diego ambrosia, San Diego banded gecko, San Diego barrel cactus, San Diego black-tailed jackrabbit San Diego button-celery, San Diego cactus wren, San Diego desert woodrat, San Diego fairy shrimp, San Diego goldenstar, San Diego marsh-elder,  San Diego mesa mint, San Diego ringneck snake,  San Diego thorn-mint,  Smooth tarplant, Southern California rufous-crowned sparrow, Southern grasshopper mouse , Southern tarplant , Southwestern pond turtle , Southwestern willow flycatcher,  Spineshrub, Stephens' kangaroo rat , Sticky dudleya , Thread-leaved brodiaea , Tricolored blackbird,  Variegated dudleya , Western spadefoot , Willowy monardella  , Yellow breasted chat, Yellow warbler
</t>
  </si>
  <si>
    <t>Utility, Water Management</t>
  </si>
  <si>
    <t>San Diego County Water Authority</t>
  </si>
  <si>
    <t>Kawailoa Wind Power Facility - Oahu</t>
  </si>
  <si>
    <t>Hawaiian hoary bat (Lasiurus cinereus semotus), Hawaiian coot (Fulica americana alai), Hawaiian (koloa) Duck (Anas wyvilliana), Hawaiian common gallinule (Gallinula galeata sandvicensis), Hawaiian petrel (Pterodroma sandwichensis), Hawaiian stilt (Himantopus mexicanus knudseni)</t>
  </si>
  <si>
    <t>Kawailoa Wind Power LLC (SunEdison)</t>
  </si>
  <si>
    <t xml:space="preserve">Kauai Island Utility Cooperative (KIUC) short term </t>
  </si>
  <si>
    <t>TE234201-0</t>
  </si>
  <si>
    <t>petrel, Hawaiian (Pterodroma sandwichensis) Shearwater, Newell's Townsend's (Puffinus auricularis newelli) Storm-petrel, band-rumped (Oceanodroma castro)</t>
  </si>
  <si>
    <t>Kauai Island Utility Cooperative</t>
  </si>
  <si>
    <t>Montana Department of Natural Resources and Conservation Lands HCP</t>
  </si>
  <si>
    <t>TE-60208A</t>
  </si>
  <si>
    <t>MT</t>
  </si>
  <si>
    <t>Grizzly bear, Bull trout, Westslop cutthroat trout, Columbia river redband trout</t>
  </si>
  <si>
    <t>Montana DNRC</t>
  </si>
  <si>
    <t>Wingate East Track HCP</t>
  </si>
  <si>
    <r>
      <t>birds: Florida scrub jay (</t>
    </r>
    <r>
      <rPr>
        <i/>
        <sz val="9"/>
        <rFont val="Times New Roman"/>
        <family val="1"/>
      </rPr>
      <t>Aphelocoma coerulescens</t>
    </r>
    <r>
      <rPr>
        <sz val="9"/>
        <rFont val="Times New Roman"/>
        <family val="1"/>
      </rPr>
      <t>) - reptiles: Eastern indigo snake (</t>
    </r>
    <r>
      <rPr>
        <i/>
        <sz val="9"/>
        <rFont val="Times New Roman"/>
        <family val="1"/>
      </rPr>
      <t>Drymarchon couperi</t>
    </r>
    <r>
      <rPr>
        <sz val="9"/>
        <rFont val="Times New Roman"/>
        <family val="1"/>
      </rPr>
      <t>)</t>
    </r>
  </si>
  <si>
    <t>Land Clearing / Mining Activity</t>
  </si>
  <si>
    <t>Mosaic Fertilizer LLC</t>
  </si>
  <si>
    <t>Kahuku Wind Power HCP</t>
  </si>
  <si>
    <t>Newell's shearwater ( Puffinus auricularis newelli), Hawaiian petrel ( Pterodroma sandwichensis), Hawaiian duck, koloa maoli ( Anas wyvilliana), Hawaiian stilt ( Himantopus mexicanus knudseni), Hawaiian coot (Fulica alai), Hawaiian moorhen ( Gallinula chloropus sandvicensis ), Hawaiian short-eared owl ( Asio flammeus sandwichensis ), Hawaiian hoary bat ( Lasiurus cinereus semotus )</t>
  </si>
  <si>
    <t>Kahuka Wind Power LLC (SunEdison)</t>
  </si>
  <si>
    <t>Southeastern Lincoln County HCP</t>
  </si>
  <si>
    <t>Desert Tortoise (Gopherus agassizii), Southwestern willow flycatcher (Empidonax traillii extimus)</t>
  </si>
  <si>
    <t>Lincoln County</t>
  </si>
  <si>
    <t>Benton County Prairie Species Habitat Conservation Plan</t>
  </si>
  <si>
    <t>TE 27275A-0</t>
  </si>
  <si>
    <t>Benton County</t>
  </si>
  <si>
    <t>Oregon Fish And Wildlife Office</t>
  </si>
  <si>
    <t>Lands owned or under jurisdiction of Benton County, Oregon; area covered is approximately 19,000 acreases and includes County-managed parks, open space, and natural areas.</t>
  </si>
  <si>
    <t>Willamette daisy ( Erigeron decumbens), Fender’s blue Butterfly (Icaricia icarioides fenderi), Bradshaw’s lomatium (Lomatium bradshawii), Kincaid’s lupine (Lupinus sulphureus ssp. kincaidii), Nelson’s checkermallow ( Sidalcea nelsonian), Taylor's checkerspot butterfly ( Euphydryas editha taylori), peacock larkspur (Delphinium pavonaceum)</t>
  </si>
  <si>
    <t>Construction, Agriculture, Maintenance, Transportation and Right of Way work, Water and Waste Management, Parks/Natural Areas/Open Space Management, Emergency Response Activities, and HCP Implementation Activities</t>
  </si>
  <si>
    <t>Bradshaw's lomatium - 2, Willamette daisy - 1, Peacock larkspur - 56, Nelson's checker-mallow - 222, Kincaid's lupine - 410, Fender's blue butterflies - 4,253, Taylor's checkerspot butterflies - 5</t>
  </si>
  <si>
    <t>Bull Run Water Supply HCP</t>
  </si>
  <si>
    <t>Chinook Salmon (Oncorhynchus tshawytscha), Columbia River Chum Salmon (O. keta), LCR Coho
Salmon (O. kisutch), LCR steelhead (O. mykiss)—and Pacific Eulachon (Thaleichthys
pacificus)</t>
  </si>
  <si>
    <t>Water supply management</t>
  </si>
  <si>
    <t>Portland Water Bureau</t>
  </si>
  <si>
    <t>Washington DNR Commercial Geoduck Fishery HCP</t>
  </si>
  <si>
    <t>Bald eagle (Haliaeetus leucocephalus), California brown pelican (Pelecanus occidentalis), marbled murrelet (Brachyramphus marmoratus), Tufted puffin (Fratercula cirrhata), Bull trout (Salvelinus confluentus), coastal cutthroat trout (Oncorhychus clarki clarki)</t>
  </si>
  <si>
    <t>Fisheries</t>
  </si>
  <si>
    <t>WDNR</t>
  </si>
  <si>
    <t>Karner Blue Butterfly HCP</t>
  </si>
  <si>
    <t>WI</t>
  </si>
  <si>
    <t xml:space="preserve">Karner Blue butterfly (Lycaeides melissa samuelis) </t>
  </si>
  <si>
    <t>Timber Harvest; Land Management</t>
  </si>
  <si>
    <t>Wisconsin DNR et al.</t>
  </si>
  <si>
    <t>Malpai Borderlands HCP</t>
  </si>
  <si>
    <t>TE155587</t>
  </si>
  <si>
    <t>Yaqui chub (Gila purpurea), Yaqui topminnow ( Poeciliopsis sonoriensis), Yaqui catfish ( Ictalurus pricei), Yaqui sucker ( Catostomus bernardini), Mexican longfin dace ( Agosia chrysogaster), Mexican stoneroller ( Campostoma ornatum), Beautiful shiner ( Cyprinella santamariae), C. leopard frog ( Lithobates pipiens), L. leopard frog (Lithobates pipiens), Mexican gartersnake (Thamnophis eques megalops), Huachuca water-umbel ( Lilaeopsis schaffneriana subsp. recurva), Bl.-tailed prairie dog ( Cynomys ludovicianus), Western burrowing owl (Athene cunicularia), N. aplomado falcon ( Falco femoralis), White-sided jackrabbit ( Lepus callotis), Yellow-billed cuckoo ( Coccyzus americanus), Western red bat ( Lasiurus blossevillii), N.M. r.n. rattlesnake, Mexican spotted owl (Strix occidentalis lucida)</t>
  </si>
  <si>
    <t>Agriculture, Livestock Grazing</t>
  </si>
  <si>
    <t>2,000 acres annually</t>
  </si>
  <si>
    <t>Coachella Valley MSHCP/NCCP</t>
  </si>
  <si>
    <t>Mecca Aster (Xylorhiza cognata),Coachella Valley Milkvetch (Astragalus lentiginosus var. coachellae), Triple-Ribbed Milkvetch (Astragalus tricarinatus), Orocopia Sage (Salvia greatae), Little San Bernardino Mountains Linanthus (Linanthus maculatus (also Gilia maculata)), Coachella Valley Giant Sand-Treader Cricket (Macrobaenetes valgum), Coachella Valley Jerusalem Cricket (Stenopelmatus cahuilaensis),Desert Pupfish (Cyprinodon macularius macularius), Arroyo Toad (Bufo microscaphus californicus), Desert Tortoise (Xerobates agassizii (or Gopherus agassizii), Coachella Valley Fringe-Toed Lizard (Uma inornata), Flat-Tailed Horned Lizard (Phrynosoma mcallii), Yuma Clapper Rail (Rallus longirostris yumanensis), Burrowing Owl (Athene cunicularia), Southwestern Willow Flycatcher (Empidonax traillii extimus), Crissal Thrasher (Toxostoma crissali), Le Conte's Thrasher (Toxostoma lecontei), Least Bell’s Vireo (Vireo bellii pusillus), Gray Vireo (Vireo vicinior), Yellow Warbler (Dendroica petechia brewsteri), Yellow-Breasted Chat (Icteria virens), Summer Tanager (Piranga rubra cooperi), Southern Yellow Bat (Lasiurus ega), Coachella Valley Round-Tailed Ground Squirrel (Spermophilus tereticaudus chlorus), Palm Springs Pocket Mouse (Perognathus longimembris bangsi), Peninsular Bighorn Sheep (Ovis canadensis nelsoni),</t>
  </si>
  <si>
    <t xml:space="preserve">   Coachella Valley Conservation Commission (Riverside County, Cathedral City, Coachella, Desert Hot Springs, Indio, La Quinta, Palm Desert,  Palm Springs, Rancho Mirage as well as Coachella Valley Water District, Mission Springs Water District, Imperial Irrigation District, Coachella Valley Association of Governments (CVAG), California State Parks, Coachella Valley Mountains Conservancy, and Caltrans.</t>
  </si>
  <si>
    <t>Bastrop County -Lost Pines HCP</t>
  </si>
  <si>
    <t>113500-0</t>
  </si>
  <si>
    <t>Houstan toad (Bufo houstonensis)</t>
  </si>
  <si>
    <t>Bastrop County</t>
  </si>
  <si>
    <t>Williamson County HCP</t>
  </si>
  <si>
    <t>TE-181840-0</t>
  </si>
  <si>
    <t>Bone Cave Harvestman, Coffin Cave mold beetle, Golden-cheeked warbler, Black-capped vireo</t>
  </si>
  <si>
    <t>Williamson County Regional Conservation Foundation</t>
  </si>
  <si>
    <t>Pinal County Open Space HCP</t>
  </si>
  <si>
    <t>Loach minnow, Razorback sucker, Southwestern Willow Flycatcher, Gila chub, Spikedace</t>
  </si>
  <si>
    <t>Open Space , Public Access</t>
  </si>
  <si>
    <t>Pinal County Open Space and Trails</t>
  </si>
  <si>
    <t>East Contra Costa County (ECCC) HCP/NCCP</t>
  </si>
  <si>
    <t>San Joaquin kit fox, Alamada whipsnake, Recurved Larkspur, Golden Eagle, San Joaquin Spearscale, California Red-Legged Frog, Vernal Pool Shrimp, Brittlescale, Western burrowing Owl, Western Pond Turtle, Diablo Helianthella, Townsend’s Western Big-Eared Bat , Giant Garter Snake, Tricolored blackbird, Brewer’s Dwarf Flax, California Tiger Salamander, Mount Diablo Fairy-Lantern, Silvery Legless Lizard, Showy Madia, Foothill Yellow-Legged Frog, Mount Diablo Manzanita, Swainson’s Hawk, Big Tarplant</t>
  </si>
  <si>
    <t>Urban &amp; Rural development/Infrastructure, Agriculture</t>
  </si>
  <si>
    <t xml:space="preserve"> East Contra Costa County Habitat Conservancy </t>
  </si>
  <si>
    <t>Pacific Gas &amp; Electric San Joaquin Valley O&amp;M HCP</t>
  </si>
  <si>
    <t>Gas and Electric Utilities, Operations and Maintenence</t>
  </si>
  <si>
    <t>Green Diamond Resource Company AHCP and CCAA</t>
  </si>
  <si>
    <t>Coho salmon (Oncorhynchus kisutch), Steelhead trout(Oncorhynchus mykiss), Chinook salmon (Oncorhynchus tshawytscha), Coastal cutthroat trout (Oncorhynchus clarki clarki), Rainbow trout (Oncorhynchus mykiss), Southern torrent salamander (Rhyacotriton variegatus), Tailed frog (Ascaphus truei)</t>
  </si>
  <si>
    <t xml:space="preserve">Timber Harvest, Operations and Maintenance </t>
  </si>
  <si>
    <t>Orange County Southern Subregion NCCP/MSAA/HCP</t>
  </si>
  <si>
    <t xml:space="preserve">Burrowing Owl (Athene cunicularia), Coastal Cactus Wren (Campylorhynchus brunneicapillus couesi),  Coastal California Gnatcatcher(Polioptila californica californica) ,  Cooper’s Hawk (Accipiter cooperii ) , Grasshopper Sparrow (Ammodramus savannarum), Least Bell’s Vireo(Vireo bellii pusillus) , Long-eared Owl (Asio otus), Southwestern Willow Flycatcher (Empidonx trallii extimus),  Tricolored Blackbird (Agelaius tricolor) ,White-tailed Kite(Elanus leucurus) , Yellow-breasted Chat(Icteria virens)  Yellow Warbler (Dendroica petechia) , Arroyo Toad (Bufo californicus ), Western Spadefoot Toad (Spea [=Scaphiophus] hammondii), California Glossy Snake (Arizona elegans occidentalis) , Coast Patch-nosed Snake (Salvadora hexalepis virgultea) , Northern Red-diamond Rattlesnake (Crotalus ruber ruber) , Orange-throated Whiptail (Aspidoscelis hyperythra [=Cnemidophorus hyperythrus] beldingi) , Red Coachwhip (Masticophis flagellum piceus) , “San Diego” Coast Horned Lizard (Phrynosoma coronatum ( blainvillei population)), Southwestern Pond Turtle(Emys [=Clemmys] marmorata pallida) , Arroyo Chub (Gila orcutti), Partially-armored Threespine Stickleback(Gasterosteus aculeatus ssp. microcephalus) , Riverside Fairy Shrimp(Streptocephalus woottoni), San Diego Fairy Shrimp(Branchinecta sandieogonensis) , California Scrub Oak (Quercus berberidifolia) , Chaparral Beargrass (Nolina cismontane) , Coast Live Oak (Quercus agrifolia) , Coulter’s Saltbush (Atriplex coulteri) 
Many-stemmed Dudleya (Dudleya multicaulis) , Southern Tarplant(Centromadia parryi var. australis), Thread-leaved Brodiaea(Brodiaea filifolia)
</t>
  </si>
  <si>
    <t>Rancho Mission Viejo Land Trust</t>
  </si>
  <si>
    <t>City of Palm Bay HCP</t>
  </si>
  <si>
    <t>TE118199-0</t>
  </si>
  <si>
    <t>City of Palm Bay</t>
  </si>
  <si>
    <t xml:space="preserve">Southeast Regional </t>
  </si>
  <si>
    <t xml:space="preserve">Florida scrub jay, eastern indigo snake, gopher tortoise </t>
  </si>
  <si>
    <t>Residential, commercial, city operations</t>
  </si>
  <si>
    <t>Florida Scrub-Jay Umbrella HCP</t>
  </si>
  <si>
    <t>TE109021-0</t>
  </si>
  <si>
    <t xml:space="preserve">Unknown </t>
  </si>
  <si>
    <t>Severable permittees</t>
  </si>
  <si>
    <t>Over 34 counties</t>
  </si>
  <si>
    <t xml:space="preserve">Florida scrub jay </t>
  </si>
  <si>
    <t>Sarasota County FL</t>
  </si>
  <si>
    <t>Douglas County HCP</t>
  </si>
  <si>
    <t>TE-125750, TE-125749, TE-036717</t>
  </si>
  <si>
    <t xml:space="preserve">Preble's meadow jumping mouse </t>
  </si>
  <si>
    <t>The Douglas County Habitat Conservation Plan</t>
  </si>
  <si>
    <t>Saint Johns County HCP</t>
  </si>
  <si>
    <r>
      <t>reptiles: loggerhead sea turtle (</t>
    </r>
    <r>
      <rPr>
        <i/>
        <sz val="9"/>
        <rFont val="Times New Roman"/>
        <family val="1"/>
      </rPr>
      <t>Caretta caretta</t>
    </r>
    <r>
      <rPr>
        <sz val="9"/>
        <rFont val="Times New Roman"/>
        <family val="1"/>
      </rPr>
      <t>), green sea turtle (</t>
    </r>
    <r>
      <rPr>
        <i/>
        <sz val="9"/>
        <rFont val="Times New Roman"/>
        <family val="1"/>
      </rPr>
      <t>Chelonia mydas</t>
    </r>
    <r>
      <rPr>
        <sz val="9"/>
        <rFont val="Times New Roman"/>
        <family val="1"/>
      </rPr>
      <t>), leatherback sea turtle (</t>
    </r>
    <r>
      <rPr>
        <i/>
        <sz val="9"/>
        <rFont val="Times New Roman"/>
        <family val="1"/>
      </rPr>
      <t>Dermochelys coriacea</t>
    </r>
    <r>
      <rPr>
        <sz val="9"/>
        <rFont val="Times New Roman"/>
        <family val="1"/>
      </rPr>
      <t>), hawksbill sea turtle (</t>
    </r>
    <r>
      <rPr>
        <i/>
        <sz val="9"/>
        <rFont val="Times New Roman"/>
        <family val="1"/>
      </rPr>
      <t>Eretmochelys imbricata</t>
    </r>
    <r>
      <rPr>
        <sz val="9"/>
        <rFont val="Times New Roman"/>
        <family val="1"/>
      </rPr>
      <t>), Kemp’s ridley sea turtle (</t>
    </r>
    <r>
      <rPr>
        <i/>
        <sz val="9"/>
        <rFont val="Times New Roman"/>
        <family val="1"/>
      </rPr>
      <t>Lepidochelys kempii</t>
    </r>
    <r>
      <rPr>
        <sz val="9"/>
        <rFont val="Times New Roman"/>
        <family val="1"/>
      </rPr>
      <t>) - mammals: Anastasia Island beach mouse (</t>
    </r>
    <r>
      <rPr>
        <i/>
        <sz val="9"/>
        <rFont val="Times New Roman"/>
        <family val="1"/>
      </rPr>
      <t>Peromyscus polionotus phasma</t>
    </r>
    <r>
      <rPr>
        <sz val="9"/>
        <rFont val="Times New Roman"/>
        <family val="1"/>
      </rPr>
      <t>)</t>
    </r>
  </si>
  <si>
    <t>Coastal Development / Infrastructure</t>
  </si>
  <si>
    <t>Unverified</t>
  </si>
  <si>
    <t>Saint Johns County Division of Beach Management</t>
  </si>
  <si>
    <t xml:space="preserve">Louisiana Comprenensive Wildlife Conservation Strategy </t>
  </si>
  <si>
    <t>LA</t>
  </si>
  <si>
    <t>Livermore Area HCP</t>
  </si>
  <si>
    <r>
      <t>rodent:Preble's meadow jumping mouse (</t>
    </r>
    <r>
      <rPr>
        <i/>
        <sz val="9"/>
        <rFont val="Times New Roman"/>
        <family val="1"/>
      </rPr>
      <t>Zapus hudsonius preblei</t>
    </r>
    <r>
      <rPr>
        <sz val="9"/>
        <rFont val="Times New Roman"/>
        <family val="1"/>
      </rPr>
      <t>)</t>
    </r>
  </si>
  <si>
    <t>Rangeland Management</t>
  </si>
  <si>
    <t>Livermore Area Landowners Group &amp; TNC</t>
  </si>
  <si>
    <t>Volusia County HCP</t>
  </si>
  <si>
    <r>
      <t>birds: Piping plover (</t>
    </r>
    <r>
      <rPr>
        <i/>
        <sz val="9"/>
        <rFont val="Times New Roman"/>
        <family val="1"/>
      </rPr>
      <t>Charadrius melodus</t>
    </r>
    <r>
      <rPr>
        <sz val="9"/>
        <rFont val="Times New Roman"/>
        <family val="1"/>
      </rPr>
      <t>) - reptiles: loggerhead sea turtle (</t>
    </r>
    <r>
      <rPr>
        <i/>
        <sz val="9"/>
        <rFont val="Times New Roman"/>
        <family val="1"/>
      </rPr>
      <t>Caretta caretta</t>
    </r>
    <r>
      <rPr>
        <sz val="9"/>
        <rFont val="Times New Roman"/>
        <family val="1"/>
      </rPr>
      <t>), green sea turtle (</t>
    </r>
    <r>
      <rPr>
        <i/>
        <sz val="9"/>
        <rFont val="Times New Roman"/>
        <family val="1"/>
      </rPr>
      <t>Chelonia mydas</t>
    </r>
    <r>
      <rPr>
        <sz val="9"/>
        <rFont val="Times New Roman"/>
        <family val="1"/>
      </rPr>
      <t>), leatherback sea turtle (</t>
    </r>
    <r>
      <rPr>
        <i/>
        <sz val="9"/>
        <rFont val="Times New Roman"/>
        <family val="1"/>
      </rPr>
      <t>Dermochelys coriacea</t>
    </r>
    <r>
      <rPr>
        <sz val="9"/>
        <rFont val="Times New Roman"/>
        <family val="1"/>
      </rPr>
      <t>), hawksbill sea turtle (</t>
    </r>
    <r>
      <rPr>
        <i/>
        <sz val="9"/>
        <rFont val="Times New Roman"/>
        <family val="1"/>
      </rPr>
      <t>Eretmochelys imbricata</t>
    </r>
    <r>
      <rPr>
        <sz val="9"/>
        <rFont val="Times New Roman"/>
        <family val="1"/>
      </rPr>
      <t>), Kemp’s ridley sea turtle (</t>
    </r>
    <r>
      <rPr>
        <i/>
        <sz val="9"/>
        <rFont val="Times New Roman"/>
        <family val="1"/>
      </rPr>
      <t>Lepidochelys kempii)</t>
    </r>
  </si>
  <si>
    <t>Coastal Transportation / Limited Public Vehicular Access</t>
  </si>
  <si>
    <t>Volusia County</t>
  </si>
  <si>
    <t>Pioneer Meadows/ Carson Wandering Skipper HCP</t>
  </si>
  <si>
    <t>Carson Wandering Skipper 
(Pseudocopaeodes eunus obscurus)</t>
  </si>
  <si>
    <t>Urban Development (Housing)</t>
  </si>
  <si>
    <t>Pioneer Meadows Development, LLC</t>
  </si>
  <si>
    <t>City of Carlsbad Subarea NCCP/ HMP</t>
  </si>
  <si>
    <t xml:space="preserve">Birds:  California Brown Pelican (Pelecanus occidentalis californicus), White-faced ibis (Plegadis chihi), Cooper’s Hawk (Accipiter cooperii), Osprey (Pandion haliaetus), American Peregrine Falcon (Falco peregrinus anatum), Light-footed clapper rail (Rallus longirostris levipes), Western snowy plover (Charadrius alexandrius nivosus), Elegant tern (Sterna elegans), California least tern (Sterna antillarum browni), Southwestern willow flycatcher (Empidonax traillii extimus),  Least Bell’s vireo (Vireo bellii pusillus), Coastal California Gnatcatcher (Polioptila californica californica), Yellow-breasted chat (Icteria virens), California rufous-crowned sparrow (Aimophila ruficeps canescens), Belding’s Savannah sparrow (Passerculus sandwichensis beldingi), Large-billed savannah sparrow (Passerculus sandwichensis rostratus) Reptiles: Orange-throated whiptail (Cnemidophorus hyperythrus beldingi)  Invertebrates: Riverside fairy shrimp (Streptocephalus woottoni), San Diego Fairy Shrimp(Branchinecta sandieogonensis), Salt Marsh Skipper (Panoquina errans), Harbison’s Dun Skipper (Euphyes vestris harbisoni) Plants: Torrey Pine (Pinus torreyana ssp. torreyana), California Orcutt Grass (Orcuttia californica), Spreading navarretia (Navarretia fossalis), Little Mousetail (Myosurus minimum ssp. Apus), San Diego marsh elder (Iva Hayesiana), San Diego button-celery (Eryngium aristulatum var. parishii), Del Mar sand aster (Corethrogyne filaginifolia var. linifolia), Summer holly (Comarostaphylis diversifolia ssp diverifolia), Thread-leaved brodiaea (Brodiaea filifolia), Encinitas baccharis (Baccharis vanessae), Del Mar Manzanita (Arctostaphylos glandulosa ssp. crassifolia), Orcutt’s spineflower  (Chorizanthe orcuttiana), Blochman’s dudleya (Dudleya blochmaniae ssp. blochmaniae), Cliff spurge (Euphorbia misera), Orcutt’s hazardia (Hazardia orcuttii), Nuttall’s scrub oak (Quercus dumosa)
</t>
  </si>
  <si>
    <t>City of Carlsbad</t>
  </si>
  <si>
    <t>Western Riverside County MSHCP</t>
  </si>
  <si>
    <t>Riverside fairy shrimp (Streptocephalus woottoni), vernal pool fairy shrimp (Branchinecta lynchi), Delhi Sands flower-loving fly (Rhaphiomidas terminatus abdominalis ), Quino checkerspot butterfly (Euphydryas editha quino), Santa Ana sucker (Catastomus santaanae), arroyo toad (Bufo californicus), California red-legged frog (Rana aurora draytonii), mountain yellow-legged frog (Rana mucosa), bald eagle (Haliaeetus leucocephalus), coastal California gnatcatcher (Polioptila californica californica), least Bell's vireo (Vireo bellii pusillus), southwestern willow flycatcher (Empidonax traillii extimus), western yellow-billed cuckoo (Coccyzus americanus occidentalis), San Bernardino kangaroo rat (Dipodomys merriami parvus), Stephens' kangaroo rat (Dipodomys stephensi), California Orcutt grass (Orcuttia californica), Munz's onion (Allium munzii), Nevin's barberry (Berberis nevinii), San Diego ambrosia (Ambrosia pumila), San Diego button-celery (Eryngium aristulatum var. parishii), San Jacinto Valley crownscale (Atriplex coronata var. notatior), Santa Ana River woollystar (Eriastrum densifolium ssp. sanctorum), slender-horned spine flower (Dodecahema leptoceras), spreading navarretia (Navarretia fossalis), thread-leaved brodiaea (Brodiaea filifolia), Vail Lake ceanothus (Ceanothus ophiochilus), Santa Rosa Plateau fairy shrimp (Linderiella santarosae), arroyo chub (Gila orcutti), coast range newt (Taricha tarosa tarosa), western spadefoot (Scaphiopus hammondii), Belding’s orange-throated whiptail (Cnemidophorus hyperythrus beldingi), coastal western whiptail (Cnemidophorus tigris multiscutatus), granite night lizard (Xantusia henshawi henshawi), granite spiny lizard (Sceloporus orcutti), northern red-diamond rattlesnake (Crotalus ruber ruber), San Bernardino mountain kingsnake (Lampropeltis zonata parvirubra), San Diego banded gecko (Coleonyx variegatus abbottii), San Diego horned lizard (Phrynosoma coronatum blainvillei), San Diego mountain kingsnake (Lampropeltis zonata pulchra), southern rubber boa (Charina bottae umbratica), southern sagebrush lizard (Sceloporus graciosus vandenburgianus), western pond turtle (Clemmys marmorata pallida), American bittern (Botaurus lentiginosus), Bell's sage sparrow (Amphispiza belli belli), black swift (breeding) (Cypseloides niger), black-crowned night heron (Nycticorax nycticorax), burrowing owl (Athene cunicularia hypugaea), cactus wren (Campylorhynchus brunneicapillus), California horned lark (Eremophila alpestris actia), California spotted owl (Strix occidentalis occidentalis), Cooper's hawk (Accipiter cooperii), double-crested cormorant (Phalacrocorax auritus), downy woodpecker (Picoides pubescens), ferruginous hawk (Buteo regalis), golden eagle (Aquila chrysaetos), grasshopper sparrow (Ammodramus savannarum), great blue heron (Ardea herodias), Lincoln's sparrow (breeding) (Melospiza lincolnii), loggerhead shrike (Lanius ludovicianus), Macgillivray’s warbler (Oporornis tolmiei), merlin (Falco columbarius), mountain plover (wintering) (Charadrius montanus), mountain quail (Oreortyx pictus), Nashville warbler (Vermivora ruficapilla), northern goshawk (Accipiter gentilis), northern harrier (breeding) (Circus cyaneus),osprey (Pandion haliaetus), peregrine falcon (Falco peregrinus), prairie falcon (breeding) (Falco mexicanus), purple martin (Progne subis), sharp-shinned hawk (Accipiter striatus), So. California rufous-crowned sparrow (Aimophila ruficeps canescens), Swainson's hawk (Buteo swainsoni), tree swallow (Tachycineta bicolor), tricolored blackbird (colony) (Agelaius tricolor),turkey vulture (breeding) (Cathartes aura), white-faced ibis (Plegadis chihi), white-tailed kite (Elanus leucurus), Williamson's sapsucker (Sphyrapicus thyroideus), Wilson's warbler (Wilsonia pusilla), yellow warbler (Dendroica petechia brewsteri), yellow-breasted chat (Icteria virens), Aguanga kangaroo rat (Dipodomys merriami collinus), bobcat (Lynx rufus), brush rabbit (Sylvilagus bachmani), coyote (Canis latrans),Dulzura kangaroo rat (Dipodomys simulans), long-tailed weasel (Mustela frenata), Los Angeles pocket mouse (Perognathus longimembris brevinasus), mountain lion (Puma concolor), northwestern San Diego pocket mouse (Chaetodipus fallax fallax), San Bernardino flying squirrel (Glaucomys sabrinus californicus), San Diego black-tailed jackrabbit (Lepus californicus bennettii), San Diego desert woodrat (Neotoma lepida intermedia), beautiful hulsea (Hulsea vestita ssp. callicarpha), Brand’s phacelia (Phacelia stellaris), California beardtongue (Penstemon californicus), California bedstraw (Galium californicum ssp. primum),California black walnut (Juglans californica var. californica), California muhly (Muhlenbergia californica), chickweed oxytheca (Oxytheca caryophylloides), Cleveland's bush monkeyflower (Mimulus clevelandii), cliff cinquefoil (Potentilla rimicola), Coulter's goldfields (Lasthenia glabrata ssp. coulteri), Coulter's matilija poppy (Romneya coulteri), Davidson's saltscale (Atriplex serenana var. davidsonii), Engelmann oak (Quercus engelmannii), Fish's milkwort (Polygala cornuta var. fishiae), graceful tarplant (Holocarpha virgata ssp. elongata), Hall's monardella (Monardella macrantha ssp. hallii), Hammitt’s clay-cress (Sibaropsis hammittii), heart-leaved pitcher sage (Lepechinia cardiophylla), intermediate mariposa lily (Calochortus weedii var. intermedius), Jaeger's milk-vetch (Astragalus pachypus var. jaegeri), Johnston's rock cress (Arabis johnstonii), lemon lily (Lilium parryi), little mousetail (Myosurus minimus), long-spined spine flower (Chorizanthe polygonoides var. longispina), many-stemmed dudleya (Dudleya multicaulis), Mojave tarplant (Deinandra mohavensis), mud nama (Nama stenocarpum), Munz's mariposa lily (Calochortus palmeri var. munzii), ocellated Humboldt lily (Lilium humboldtii ssp. ocellatum), Orcutt's brodiaea (Brodiaea orcuttii), Palmer's grapplinghook (Harpagonella palmeri), Palomar monkeyflower (Mimulus diffusus), Parish's brittlescale (Atriplex parishii), Parish's meadowfoam (Limnanthes gracilis var. Parishii), Parry's spine flower (Chorizanthe parryi var. Parryi), Payson's jewelflower (Caulanthus simulans), peninsular spine flower (Chorizanthe leptotheca), Plummer's mariposa lily (Calochortus plummerae), prostrate navarretia (Navarretia prostrate), prostrate spineflower (Chorizanthe procumbens), Rainbow manzanita (Arctostaphylos rainbowensis), round-leaved filaree (Erodium macrophyllum), San Jacinto Mountains bedstraw (Galium angustifolium ssp. Jacinticum), San Miguel savory (Satureja chandleri), shaggy-haired alumroot (Heuchera hirsutissima), small-flowered microseris (Microseris douglasii var. Platycarpha), small-flowered morning-glory (Convolvulus simulans), smooth tarplant (Centromadia pungens ssp. Laevis), sticky-leaved dudleya (Dudleya viscida), vernal barley (Hordeum intercedens), Wright’s trichocoronis (Trichocoronis wrightii var. Wrightii), Yucaipa onion (Allium marvinii)</t>
  </si>
  <si>
    <t>Urban Development, Operations and Maintenence, Agriculture</t>
  </si>
  <si>
    <t>Riverside Conservation Authority  Western Riv. Co.</t>
  </si>
  <si>
    <t>Indian River County HCP</t>
  </si>
  <si>
    <r>
      <t>reptiles: loggerhead sea turtle (</t>
    </r>
    <r>
      <rPr>
        <i/>
        <sz val="9"/>
        <rFont val="Times New Roman"/>
        <family val="1"/>
      </rPr>
      <t>Caretta caretta</t>
    </r>
    <r>
      <rPr>
        <sz val="9"/>
        <rFont val="Times New Roman"/>
        <family val="1"/>
      </rPr>
      <t>), green sea turtle (</t>
    </r>
    <r>
      <rPr>
        <i/>
        <sz val="9"/>
        <rFont val="Times New Roman"/>
        <family val="1"/>
      </rPr>
      <t>Chelonia mydas</t>
    </r>
    <r>
      <rPr>
        <sz val="9"/>
        <rFont val="Times New Roman"/>
        <family val="1"/>
      </rPr>
      <t>), leatherback sea turtle (</t>
    </r>
    <r>
      <rPr>
        <i/>
        <sz val="9"/>
        <rFont val="Times New Roman"/>
        <family val="1"/>
      </rPr>
      <t>Dermochelys coriacea</t>
    </r>
    <r>
      <rPr>
        <sz val="9"/>
        <rFont val="Times New Roman"/>
        <family val="1"/>
      </rPr>
      <t>), hawksbill sea turtle (</t>
    </r>
    <r>
      <rPr>
        <i/>
        <sz val="9"/>
        <rFont val="Times New Roman"/>
        <family val="1"/>
      </rPr>
      <t>Eretmochelys imbricata</t>
    </r>
    <r>
      <rPr>
        <sz val="9"/>
        <rFont val="Times New Roman"/>
        <family val="1"/>
      </rPr>
      <t>), Kemp’s ridley sea turtle (</t>
    </r>
    <r>
      <rPr>
        <i/>
        <sz val="9"/>
        <rFont val="Times New Roman"/>
        <family val="1"/>
      </rPr>
      <t>Lepidochelys kempii</t>
    </r>
    <r>
      <rPr>
        <sz val="9"/>
        <rFont val="Times New Roman"/>
        <family val="1"/>
      </rPr>
      <t>)</t>
    </r>
  </si>
  <si>
    <t>22.4 miles</t>
  </si>
  <si>
    <t>Coastal Development</t>
  </si>
  <si>
    <t>Indian River County Board of County Commissioners</t>
  </si>
  <si>
    <t>Roosevelt HCP</t>
  </si>
  <si>
    <t>birds: Southwestern Willow Flycatcher (Empidonax trailii extimus), Yuma clapper rail (Rallus longirostris yumanensis), Bald eagle (Haliaeetus leucocephalus), Yellow-billed cuckoo (Coccyzus americanus)</t>
  </si>
  <si>
    <t>Salt River Project</t>
  </si>
  <si>
    <t>North San Diego MHCP</t>
  </si>
  <si>
    <t>San Diego thorn-mint, San Diego ambrosia, Del Mar manzanita , Encinitas baccharis , Wart-stemmed ceanothus , Orcutt’s spineflower, Summer-holly, Del Mar Mesa sand aster, Cliff spurge, San Diego barrel cactus, Orcutt’s hazardia, San Diego marsh-elder, Nuttall’s lotus, Little mousetail (Myosurus minimus ssp. apus), Spreading navarretia (Myosurus minimus ssp. apus) , California Orcutt grass, Torrey pine, Nuttall’s scrub oak, Engelmann oak , Parry’s tetracoccus, Riverside fairy shrimp , Harbison’s dun skipper, Salt marsh skipper, Western spadefoot toad , Southwestern pond turtle , Orange-throated whiptail, California brown pelican , White-faced ibis , Cooper’s hawk, Osprey, Peregrine falcon, Light-footed clapper rail , Western snowy plover, Elegant tern, California least tern , Southwestern willow flycatcher, Coastal cactus wren, Coastal California gnatcatcher, Western bluebird, Least bell’s vireo , Yellow-breasted chat , Rufous-crowned sparrow,m Belding’s savannah sparrow , Large-billed savannah sparrow , Bell’s sage sparrow, Stephens’ kangaroo rat, Northwestern San Diego pocket mouse , San Diego black-tailed jackrabbit , Mountain lion, Southern mule deer</t>
  </si>
  <si>
    <t>San Diego Association of Governments</t>
  </si>
  <si>
    <t>City of Chula Vista Subarea HCP</t>
  </si>
  <si>
    <t>San Diego thornmint (Acanthomintha ilicifolia), Shaw’s agave (Agave shawii), San Diego ambrosia(Ambrosia pumila), Aphanisma (Aphanisma blitoides), Del Mar manzanita (Arctostaplylos glandulosa var. crassifolia), Otay Manzanita (Arctostaphylos otayensis), Coastal dunes milk vetch (Astragalus tener var. titi ), Encinitas Coyote brush(Baccharis vanessae), Thread-leafed brodiaea (Brodiaea filifolia), Orcutt’s brodiaea (Brodisea occuttii) , Dense reed grass(Calamagrostis (Satureja) densa ), Dunn’s mariposa lily(Calochortus dunnii), Slender-pod jewelflower(Caulanthus stenocarpus), Lakeside ceantothus (Ceanothus cyaneus), Wart-stemmed ceanothus(Ceanothus verrucosus), Salt marsh bird’s-beak(Cordylanthus maritimus ssp. maritimus), Orcutt’s bird’s-beak( Cordylanthus orcuttianus ), Del Mar sand aster (Corethrogyne filaginifolia var. linifolia ), Tecate cypress (Cupressus forbesii), Short-leaved dudleya (Dudleya blochmaniae ssp brevifolia), Variegated dudleya( Dudleya variegata), Sticky dudleya ( Dudleya viscida), Palmer’s ericameria (Ericameria palmeri ssp. palmeri), Coast wallflower (Erysimum ammophilum),San Diego button-celery (Eryngium aristulatum spp. parishii ), San Diego barrel cactus (Ferocactus viridescens) , Otay tarplant (Hemizonia conjugens), Heart-leaved pitcher sage(Lepechinia cardiophylla ), Gander’s pitcher sage (Lepechinia ganderi), Nuttall’s lotus (Lotus nuttallianus), Nevin’s barberry (Mahonia (Berberis) nevinii), Felt-leaved monardella( Monardella hypoleuca ssp. Lanata), Willowy monardella ( Monardella linoides ssp. Viminera), San Diego goldenstar (Muilla clevelandii), Prostrate navarretia (Navarretia fossalia), Denesa bear-grass (Nolina interrata), Snake cholla (Opuntia parryi var. serpentina) ,California Orcutt grass( Orcuttia californica), San Diego mesa mint (Pogogyne abramsii), Otay Mesa mint(Pogogyne nudiuscula),Torrey pine (native populations)( Pinus torreyana ssp. torreyana) , Small leaved rose(Rosa minutifolia), San Miguel savory (Satureja chandleri), Gander’s butterweed (Senecio ganderi), Narrow-leaved nightshade (Solanum tenuilobatum) , Parry’s tetracoccus (Tetracoccus dioicus), Saltmarsh skipper, Thorne’s hairstreak, San Diego fairy shrimp, Riverside fairy shrimp, Arroyo southwestern toad, California red-legged frog, Southwestern pond turtle, Orange-throated whiptail , San Diego horned lizard, Cooper’s hawk, Tricolored blackbird, Golden Eagle , Southern California rufous crowned sparrow, Canada goose, Swainson’s hawk, Ferruginous hawk, Coastal cactus wren, Western snowy plover, Mountain plover, Northern harrier, Reddish egret, SW. willow flycatcher, American peregrine falcon, Bald eagle, Long-billed curlew, Belding’s savannah sparrow, Large-billed savannah sparrow, California brown pelican, White-faced ibis, California gnatcatcher, Light-footed clapper rail, Western bluebird,, Burrowing owl, Elegant tern, California least tern, Least Bell’s vireo, American badger, Mountain lion, Southern mule deer</t>
  </si>
  <si>
    <t>City of Chula Vista</t>
  </si>
  <si>
    <t>Denver Water Board HCP</t>
  </si>
  <si>
    <t>water, infrastructure</t>
  </si>
  <si>
    <t>≤75</t>
  </si>
  <si>
    <t>Colorado Ecological Services Field Office</t>
  </si>
  <si>
    <t>Stimson Lumber Company</t>
  </si>
  <si>
    <t>Steelhead (Oncorhynchus (=Salmo) mykiss) Trout, bull (Salvelinus confluentus)</t>
  </si>
  <si>
    <t>Hancock Natural Resources Group HCP (Transer from IP)</t>
  </si>
  <si>
    <t>AL</t>
  </si>
  <si>
    <t>Salamander, Red Hills (Phaeognathus hubrichti)</t>
  </si>
  <si>
    <t>Hancock Natural Resources Group</t>
  </si>
  <si>
    <t>Clark County MSHCP</t>
  </si>
  <si>
    <t xml:space="preserve">Silver-haired bat, Long-eared myotis, Long-legged myotis, Palmer’s chipmunk, American peregrine falcon, Yellow-billed cuckoo, Vermilion flycatcher, Southwestern willow flycatcher, Phainopepla, Summer tanager, Blue grosbeak, Arizona bell’s vireo, Desert tortoise, Banded gecko, Desert iguana, Western chuckwalla Western red-tailed skink, Large-spotted leopard lizard, Great Basin collared lizard California kingsnake Glossy snake, Western long-nosed snake, Western leaf-nosed snake, Sonoran lyre snake, Sidewinder, Speckled rattlesnake Mojave green rattlesnake, Relict leopard frog, Dark blue butterfly, Spring Mountains icarioides blue, Mt. Charleston blue butterfly, Spring Mountains acastus checkerspot, Morand’s checkerspot butterfly, Carole’s silverspot butterfly, Nevada admiral, Spring Mountains comma skipper, Spring Mountains springsnail, Southeast Nevada springsnail, Clokey eggvetch, Blue Diamond cholla, Rough angelica, Sticky ringstem, Charleston pussytoes, Las Vegas bearpoppy, White bearpoppy, Rosy king sandwort, Clokey milkvetch, Threecorner milkvetch, Spring Mountains milkvetch, Alkali mariposa lily, Clokey paintbrush, Clokey thistle, Jaeger whitlowgrass, Charleston draba, Inch high fleabane, Forked (Pahrump Valley) buckwheat, Sticky buckwheat, Clokey greasebush, Smooth pungent (dwarf) greasebush, Pungent dwarf greasebush, Red Rock Canyon aster, Hidden ivesia, Jaeger ivesia, Hitchcock bladderpod, Charleston pinewood lousewort White-margined beardtongue Charleston beardtongue, Jaeger beardtongue, Parish’s phacelia, Clokey mountain sage, Clokey catchfly, Charleston tansy, Charleston kittentails, Charleston grounddaisy, Limestone violet, Anacolia menziesii, Claopodium whippleanum, Dicranoweisia crispula, Syntrichia princeps
</t>
  </si>
  <si>
    <t>Clark County, et al.</t>
  </si>
  <si>
    <t>Plum Creek Timber Company HCP</t>
  </si>
  <si>
    <t>LA,AR</t>
  </si>
  <si>
    <t>bull trout (salvelinus confuentus)</t>
  </si>
  <si>
    <t>Weyerhaeuser</t>
  </si>
  <si>
    <t>City of La Mesa subarea NCCP/ MSCP</t>
  </si>
  <si>
    <t>TE830420-0</t>
  </si>
  <si>
    <t>City of La Mesa</t>
  </si>
  <si>
    <t>Cal. Dept. of Fish &amp; Game Striped Bass Conservation Plan</t>
  </si>
  <si>
    <t>Smelt, delta (Hypomesus transpacificus) Snake, giant garter (Thamnophis gigas)</t>
  </si>
  <si>
    <t>City of Seattle Cedar River Watershed HCP</t>
  </si>
  <si>
    <t>Water Management</t>
  </si>
  <si>
    <t>City of Seattle</t>
  </si>
  <si>
    <t>Simpson Timber Operations HCP</t>
  </si>
  <si>
    <t>Humboldt Redwood Company HCP</t>
  </si>
  <si>
    <t>TE828950-0</t>
  </si>
  <si>
    <t>Marbled murrelet, Northern Spotted Owl, Coho Salmon, Chinook Salmon, Cutthroat Salmon, Steelhead Trout, Southern Torrent Salamander, Tailed Frog, Red-Legged Frog, Foothill Yellow-Legged Frog, Northwestern Pond Turtle, Bald Eagle, American Peregrine Falcon, Western Snowy Plover, Bank Swallow, Pacific fisher, California Red Tree Vole</t>
  </si>
  <si>
    <t>Humbolt Redwood Company</t>
  </si>
  <si>
    <t>San Diego South County MSCP</t>
  </si>
  <si>
    <t>City of San Diego MSCP Subarea Plan</t>
  </si>
  <si>
    <t>City of San Diego Planning Department</t>
  </si>
  <si>
    <t>Holnam, Inc. HCP Limestone</t>
  </si>
  <si>
    <r>
      <t>birds: red-cockaded woodpecker (</t>
    </r>
    <r>
      <rPr>
        <i/>
        <sz val="9"/>
        <rFont val="Times New Roman"/>
        <family val="1"/>
      </rPr>
      <t>Picoides borealis</t>
    </r>
    <r>
      <rPr>
        <sz val="9"/>
        <rFont val="Times New Roman"/>
        <family val="1"/>
      </rPr>
      <t>)</t>
    </r>
  </si>
  <si>
    <t>Timber Logging Activity</t>
  </si>
  <si>
    <t>FWS Southeast Region</t>
  </si>
  <si>
    <t>MacMillan-Bloebel Timberlands (RHS) HCP</t>
  </si>
  <si>
    <t>Forest Management</t>
  </si>
  <si>
    <t>Weyerhaeuser, American Burying Beetle</t>
  </si>
  <si>
    <t>AK</t>
  </si>
  <si>
    <t>Beetle, American burying (Nicrophorus americanus)</t>
  </si>
  <si>
    <t>Orange County Central/Coastal NCCP/HCP</t>
  </si>
  <si>
    <t>Coastal Cactus Wren (Campylorhynchus brunneicapillus), Orange-throated Whiptail - (Aspidoscelis hyperythra beldingi), Coastal California Gnatcatcher, San Diego Desert Woodrat, Coyote, Gray Fox, Northern Harrier, Sharp-shinned hawk, Peregrine Falcon, Red-Shouldered Hawk, southern California Rufous Sparrow, Coastal Western Whiptail, San Bernardino Ringneck Snake, Red Diamondback Rattlesnake, San Diego horned lizard, Coronado Skink, Coastal Rosy Boa, Arboreal Salamander, Western spadefoot Toad, Black-bellied slender salamander, Cataline Mariposa Lily, Laguna beach dudley, Santa Monica Mts Dudleya, Nuttal's scrub oak, Small-flowered mountain mahogany, Heart-Leaved pitcher sage, Coulter's mantilija poppy, Tecate cypress, Least Bell's Vireo, Southwestern Willow Flycatcher, Southwestern arroyo toad, Quino (Wright's) Checkerspot, Golden Eagle, Prairie Falcon, Riverside Fairy Shrimp, San Diego Fairy Shrimp, Pacific Pocket mouse, Foothill Marisposa Lily</t>
  </si>
  <si>
    <t>Natural Communities Coalition</t>
  </si>
  <si>
    <t>City of Poway Subarea NCCP/MSCP</t>
  </si>
  <si>
    <t xml:space="preserve">San Diego thornmint, Encinitas Baccharis, Slender-pod jewelflower, Lakeside ceanothus, Summer holly, Palmer's goldenbrush, Coast barrel cactus, Heart-leaved pitcher sage, San Diego goldenstar, Narrow-leaved nightshade, Arroyo toad, California red-legged frog, Southwestern pond turtle, San Diego horned lizard, Orange-throated whiptail, Granite Spiny lizard, Coastal western whiptail, Silvery legless lizard, Coronado skink, San Diego banded gecko, Coastal Rosy boa, Coast patch-nosed snake, San Diego ringneck snake, Two-striped garter snake, Northern red diamond rattlesnake, Bald eagle, Northern harrier, Swainson's hawk, Ferrginous hawk , American peregrine falcon, Cooper's hawk, Golden eagle, Southwestern willow flycatcher, Coastal California gnatcatcher, Least Bell's vireo, California rufous-crowned sparrow, San Diego cactus wren, Western burrowing owl, Tri-colored blackbird, Dulzura California pocket mouse, Northwestern San Diego pocket mouse, American badger
</t>
  </si>
  <si>
    <t>Urban development</t>
  </si>
  <si>
    <t>City of Poway</t>
  </si>
  <si>
    <t>Shell Oil Co / Metropolitan Water District HCP (Shell Oil Company/Metropolitan Water District of Southern California)</t>
  </si>
  <si>
    <t>Gnatcatcher, coastal California (Polioptila californica californica)</t>
  </si>
  <si>
    <t>Recreational Activities, Residential Construction, Water Activites</t>
  </si>
  <si>
    <t>Shell Oil Company/Metropolitan Water District of Southern California</t>
  </si>
  <si>
    <t>Weyerhaeuser Burying Beetle HCP</t>
  </si>
  <si>
    <t>Weyerhaeuser-Millicoma Tree Farm HCP</t>
  </si>
  <si>
    <t>Northern spotted owls (Strix occidentalis cuarina)</t>
  </si>
  <si>
    <t>Weyerhaeuser American Burying Beetle HCP</t>
  </si>
  <si>
    <t>AR,OK</t>
  </si>
  <si>
    <t>Fieldstone/La Costa &amp; City of Carlsbad</t>
  </si>
  <si>
    <t>PRT-795759, TE818041-0</t>
  </si>
  <si>
    <t>Encinitas baccharis, San Diego thornmint, Thread-leveled brodiaea, Ashy spike-moss, Short-leaved dudleya, California adder's tongue, California adolphia, Cliff spurge, Wart-stemmed ceanothus, Del mar manzanita, Del Mar mesa sand aster, Engelmann oak, Nuttall's scrub oak, Orcutt's brodiaea, Orcutt's hazardia, Palmer's grapplinghook, San Diego ambrosia, Coast barrel cactus, San Diego county viguiera, San Deigo goldenstar, San Diego marsh elder,San Diego sagewort , Southwestern spiny rush, Sticky-leaved liverforever dudleya, Summer holly, Western dichondra, Dun skipper, Hermes copper, California red-legged frog, Western spadefoot, Coastal rosy boa, Coastal western whiptail, Coast patch-nosed snake, Coronoado skink, Northern red diamond rattlesnake, Orange-thrated whiptail, San Diego banded gecko, San Diego horned lizard, San Diego ringneck snake, Silvery legless lizard, Southwestern pond turtle, Two-striped garter snake, Least Bell's vireo, Southwestern willow flycatcher, Bell's sage sparrow, Burrowing owl, California horned lark, Coastal california gnatcatcher, Cooper's hawk, Loggerhead shrike, Southern California rufous-crowned sparrow, Tricolored blackbird, Yellow-breasted chat, Yellow warbler, California leaf-nosed bat, Dulzura, California pocket mouse, Northwestern San Diego pocket mouse, San Diego black-tailed jackrabbit, San Diego desert woodrat, Southern grasshopper mouse, Townsend's western big-eared bat
San Diego cactus wren
Northern harrier</t>
  </si>
  <si>
    <t>Metropolitan Bakersfield HCP</t>
  </si>
  <si>
    <t>Tipton Kangaroo Rat (Dipodomys nitratoides nitratoides) , San Joaquin Antelope Squirrel (Ammospermophilus nelsoni), San Joaquin Kit Fox (Vulpes macrotis mutica), Bakersfield Cactus (Opuntia basilaris var. treleasei)</t>
  </si>
  <si>
    <t>City of Bakersfield and Kern County</t>
  </si>
  <si>
    <t>Green Diamond Resource Company Northern Spotted Owl HCP*</t>
  </si>
  <si>
    <t>Northern Spotted Owl (Strix occidentalis caurina)</t>
  </si>
  <si>
    <t>Riverside County, Stephens Kangaroo Rat (SKR) (Short-Term)</t>
  </si>
  <si>
    <t>Kangaroo rat, Stephens' (Dipodomys stephensi (incl. D. cascus))</t>
  </si>
  <si>
    <t>San Bruno Mountain HCP</t>
  </si>
  <si>
    <t>Mission blue butterfly (Icaricia icarioides missionensis), Callippe silverspot butterfly (Speyeria callippe callippe), San Bruno elfin butterfly  (Callophrys mossii bayensis), Bay checkerspot butterfly ((Euphydryas editha bayensis),</t>
  </si>
  <si>
    <t>San Bruno Mountain Habitat Conservation Plan (HCP) Technical Advisory Committee (TAC)</t>
  </si>
  <si>
    <t>DWR Feather River HCP</t>
  </si>
  <si>
    <t>Chinook salmon ( Oncorhynchus tshawytscha), , Central Valley
steelhead ( Oncorhynchus mykiss), North American green sturgeon ( Acipenser medirostris)</t>
  </si>
  <si>
    <t>Relicencing is needed from FERC</t>
  </si>
  <si>
    <t>Infrastructure, Transporation (Routes)</t>
  </si>
  <si>
    <t>California Department of Water Resources</t>
  </si>
  <si>
    <t>Eastern Collier Multiple Species HCP (this was never approved)</t>
  </si>
  <si>
    <r>
      <t>birds: Florida scrub jay (</t>
    </r>
    <r>
      <rPr>
        <i/>
        <sz val="9"/>
        <rFont val="Times New Roman"/>
        <family val="1"/>
      </rPr>
      <t>Aphelocoma coerulescens</t>
    </r>
    <r>
      <rPr>
        <sz val="9"/>
        <rFont val="Times New Roman"/>
        <family val="1"/>
      </rPr>
      <t>), northern crested caracara (</t>
    </r>
    <r>
      <rPr>
        <i/>
        <sz val="9"/>
        <rFont val="Times New Roman"/>
        <family val="1"/>
      </rPr>
      <t>Caracara cheriway</t>
    </r>
    <r>
      <rPr>
        <sz val="9"/>
        <rFont val="Times New Roman"/>
        <family val="1"/>
      </rPr>
      <t>), wood stork (</t>
    </r>
    <r>
      <rPr>
        <i/>
        <sz val="9"/>
        <rFont val="Times New Roman"/>
        <family val="1"/>
      </rPr>
      <t>Mycteria americana</t>
    </r>
    <r>
      <rPr>
        <sz val="9"/>
        <rFont val="Times New Roman"/>
        <family val="1"/>
      </rPr>
      <t>), red-cockaded woodpecker (</t>
    </r>
    <r>
      <rPr>
        <i/>
        <sz val="9"/>
        <rFont val="Times New Roman"/>
        <family val="1"/>
      </rPr>
      <t>Picoides borealis</t>
    </r>
    <r>
      <rPr>
        <sz val="9"/>
        <rFont val="Times New Roman"/>
        <family val="1"/>
      </rPr>
      <t>), Everglade snail kite (</t>
    </r>
    <r>
      <rPr>
        <i/>
        <sz val="9"/>
        <rFont val="Times New Roman"/>
        <family val="1"/>
      </rPr>
      <t>Rostrhamus sociabilis plumbeus</t>
    </r>
    <r>
      <rPr>
        <sz val="9"/>
        <rFont val="Times New Roman"/>
        <family val="1"/>
      </rPr>
      <t>), burrowing owl (</t>
    </r>
    <r>
      <rPr>
        <i/>
        <sz val="9"/>
        <rFont val="Times New Roman"/>
        <family val="1"/>
      </rPr>
      <t>Athene cunicularia</t>
    </r>
    <r>
      <rPr>
        <sz val="9"/>
        <rFont val="Times New Roman"/>
        <family val="1"/>
      </rPr>
      <t>), Florida sandhill crane (</t>
    </r>
    <r>
      <rPr>
        <i/>
        <sz val="9"/>
        <rFont val="Times New Roman"/>
        <family val="1"/>
      </rPr>
      <t>Grus canadensis pratensis</t>
    </r>
    <r>
      <rPr>
        <sz val="9"/>
        <rFont val="Times New Roman"/>
        <family val="1"/>
      </rPr>
      <t>), little blue heron (</t>
    </r>
    <r>
      <rPr>
        <i/>
        <sz val="9"/>
        <rFont val="Times New Roman"/>
        <family val="1"/>
      </rPr>
      <t>Egretta caerulea</t>
    </r>
    <r>
      <rPr>
        <sz val="9"/>
        <rFont val="Times New Roman"/>
        <family val="1"/>
      </rPr>
      <t>), southeastern American kestrel (</t>
    </r>
    <r>
      <rPr>
        <i/>
        <sz val="9"/>
        <rFont val="Times New Roman"/>
        <family val="1"/>
      </rPr>
      <t>Falco sparverius paulus</t>
    </r>
    <r>
      <rPr>
        <sz val="9"/>
        <rFont val="Times New Roman"/>
        <family val="1"/>
      </rPr>
      <t>), tricolored heron (</t>
    </r>
    <r>
      <rPr>
        <i/>
        <sz val="9"/>
        <rFont val="Times New Roman"/>
        <family val="1"/>
      </rPr>
      <t>Egretta tricolor</t>
    </r>
    <r>
      <rPr>
        <sz val="9"/>
        <rFont val="Times New Roman"/>
        <family val="1"/>
      </rPr>
      <t>) - reptiles: eastern indigo snake (</t>
    </r>
    <r>
      <rPr>
        <i/>
        <sz val="9"/>
        <rFont val="Times New Roman"/>
        <family val="1"/>
      </rPr>
      <t>Drymarchon corais couperi</t>
    </r>
    <r>
      <rPr>
        <sz val="9"/>
        <rFont val="Times New Roman"/>
        <family val="1"/>
      </rPr>
      <t>), gopher tortoise (</t>
    </r>
    <r>
      <rPr>
        <i/>
        <sz val="9"/>
        <rFont val="Times New Roman"/>
        <family val="1"/>
      </rPr>
      <t>Gopherus polyphemus</t>
    </r>
    <r>
      <rPr>
        <sz val="9"/>
        <rFont val="Times New Roman"/>
        <family val="1"/>
      </rPr>
      <t>), eastern diamondback rattlesnake (</t>
    </r>
    <r>
      <rPr>
        <i/>
        <sz val="9"/>
        <rFont val="Times New Roman"/>
        <family val="1"/>
      </rPr>
      <t>Crotalus adamanteus</t>
    </r>
    <r>
      <rPr>
        <sz val="9"/>
        <rFont val="Times New Roman"/>
        <family val="1"/>
      </rPr>
      <t>) - mammals: Florida bonneted bat (</t>
    </r>
    <r>
      <rPr>
        <i/>
        <sz val="9"/>
        <rFont val="Times New Roman"/>
        <family val="1"/>
      </rPr>
      <t>Eumops floridanus</t>
    </r>
    <r>
      <rPr>
        <sz val="9"/>
        <rFont val="Times New Roman"/>
        <family val="1"/>
      </rPr>
      <t>), Florida panther (</t>
    </r>
    <r>
      <rPr>
        <i/>
        <sz val="9"/>
        <rFont val="Times New Roman"/>
        <family val="1"/>
      </rPr>
      <t>Puma concolor coryi</t>
    </r>
    <r>
      <rPr>
        <sz val="9"/>
        <rFont val="Times New Roman"/>
        <family val="1"/>
      </rPr>
      <t>), Big Cypress fox squirrel (</t>
    </r>
    <r>
      <rPr>
        <i/>
        <sz val="9"/>
        <rFont val="Times New Roman"/>
        <family val="1"/>
      </rPr>
      <t>Sciurus niger avicennia</t>
    </r>
    <r>
      <rPr>
        <sz val="9"/>
        <rFont val="Times New Roman"/>
        <family val="1"/>
      </rPr>
      <t>)</t>
    </r>
  </si>
  <si>
    <t>Agriculture and Urban Development / Infrastructure</t>
  </si>
  <si>
    <t>≤ 45,000</t>
  </si>
  <si>
    <t>Florida Panther Protection Program (comprising Defenders of Wildlife (DoW), Florida Wildlife Federation (FWF), Audobon Florida (AF), Collier County Audobon Society d.b.a. Audobon of the Western Everglades (AWE), and Eastern Collier property owners)</t>
  </si>
  <si>
    <t>Florida Statewide Beaches HCP</t>
  </si>
  <si>
    <r>
      <t>birds: red knot shorebird (Calidris canutus rufa), piping plover shorebird (Charadrius melodus), American oystercatcher beach nesting bird (Haematopus palliatus), black skimmer beach nesting bird (Rynchops niger), least tern beach nesting bird (Sternula antillarum), snowy plover beach nesting bird (Charadrius alexandrinus tenuirostris), Wilson's plover beach nesting bird (Charadrius wilsonia) - reptiles: green sea turtle (</t>
    </r>
    <r>
      <rPr>
        <i/>
        <sz val="9"/>
        <rFont val="Times New Roman"/>
        <family val="1"/>
      </rPr>
      <t>Chelonia mydas</t>
    </r>
    <r>
      <rPr>
        <sz val="9"/>
        <rFont val="Times New Roman"/>
        <family val="1"/>
      </rPr>
      <t>), leatherback sea turtle (</t>
    </r>
    <r>
      <rPr>
        <i/>
        <sz val="9"/>
        <rFont val="Times New Roman"/>
        <family val="1"/>
      </rPr>
      <t>Dermochelys coriacea</t>
    </r>
    <r>
      <rPr>
        <sz val="9"/>
        <rFont val="Times New Roman"/>
        <family val="1"/>
      </rPr>
      <t>), loggerhead sea turtle (</t>
    </r>
    <r>
      <rPr>
        <i/>
        <sz val="9"/>
        <rFont val="Times New Roman"/>
        <family val="1"/>
      </rPr>
      <t>Caretta caretta</t>
    </r>
    <r>
      <rPr>
        <sz val="9"/>
        <rFont val="Times New Roman"/>
        <family val="1"/>
      </rPr>
      <t>), hawksbill sea turtle (</t>
    </r>
    <r>
      <rPr>
        <i/>
        <sz val="9"/>
        <rFont val="Times New Roman"/>
        <family val="1"/>
      </rPr>
      <t>Eretmochelys imbricata</t>
    </r>
    <r>
      <rPr>
        <sz val="9"/>
        <rFont val="Times New Roman"/>
        <family val="1"/>
      </rPr>
      <t>), Kemp's ridley sea turtle (</t>
    </r>
    <r>
      <rPr>
        <i/>
        <sz val="9"/>
        <rFont val="Times New Roman"/>
        <family val="1"/>
      </rPr>
      <t>Lepidochelys kempii</t>
    </r>
    <r>
      <rPr>
        <sz val="9"/>
        <rFont val="Times New Roman"/>
        <family val="1"/>
      </rPr>
      <t>) - mammals: Choctawhatchee beach mouse (</t>
    </r>
    <r>
      <rPr>
        <i/>
        <sz val="9"/>
        <rFont val="Times New Roman"/>
        <family val="1"/>
      </rPr>
      <t>Peromyscus polionotus allophrys</t>
    </r>
    <r>
      <rPr>
        <sz val="9"/>
        <rFont val="Times New Roman"/>
        <family val="1"/>
      </rPr>
      <t>), Southeastern beach mouse (</t>
    </r>
    <r>
      <rPr>
        <i/>
        <sz val="9"/>
        <rFont val="Times New Roman"/>
        <family val="1"/>
      </rPr>
      <t>Peromyscus polionotus niveiventris</t>
    </r>
    <r>
      <rPr>
        <sz val="9"/>
        <rFont val="Times New Roman"/>
        <family val="1"/>
      </rPr>
      <t>), St. Andrew beach mouse (</t>
    </r>
    <r>
      <rPr>
        <i/>
        <sz val="9"/>
        <rFont val="Times New Roman"/>
        <family val="1"/>
      </rPr>
      <t>Peromyscus polionotus peninsularis</t>
    </r>
    <r>
      <rPr>
        <sz val="9"/>
        <rFont val="Times New Roman"/>
        <family val="1"/>
      </rPr>
      <t>), Anastasia Island beach mouse (</t>
    </r>
    <r>
      <rPr>
        <i/>
        <sz val="9"/>
        <rFont val="Times New Roman"/>
        <family val="1"/>
      </rPr>
      <t>Peromyscus polionotus phasma</t>
    </r>
    <r>
      <rPr>
        <sz val="9"/>
        <rFont val="Times New Roman"/>
        <family val="1"/>
      </rPr>
      <t>), Perdido Key beach mouse (</t>
    </r>
    <r>
      <rPr>
        <i/>
        <sz val="9"/>
        <rFont val="Times New Roman"/>
        <family val="1"/>
      </rPr>
      <t>Peromyscus polionotus trissyllepsis</t>
    </r>
    <r>
      <rPr>
        <sz val="9"/>
        <rFont val="Times New Roman"/>
        <family val="1"/>
      </rPr>
      <t>), Santa Rosa beach mouse (Peromyscus polionotus leucocephalus)</t>
    </r>
  </si>
  <si>
    <t>Coastal Development / Infrastructure and Operations &amp; Maintenance</t>
  </si>
  <si>
    <t>Florida Department of Environmental Protection (FDEP) and Florida Fish and Wildlife Conservation Commission (FWC)</t>
  </si>
  <si>
    <t>Walton County Beaches HCP</t>
  </si>
  <si>
    <r>
      <t>birds: piping plover (</t>
    </r>
    <r>
      <rPr>
        <i/>
        <sz val="9"/>
        <rFont val="Times New Roman"/>
        <family val="1"/>
      </rPr>
      <t>Charadrius melodus</t>
    </r>
    <r>
      <rPr>
        <sz val="9"/>
        <rFont val="Times New Roman"/>
        <family val="1"/>
      </rPr>
      <t>) - reptiles: loggerhead turtle (</t>
    </r>
    <r>
      <rPr>
        <i/>
        <sz val="9"/>
        <rFont val="Times New Roman"/>
        <family val="1"/>
      </rPr>
      <t>Caretta caretta</t>
    </r>
    <r>
      <rPr>
        <sz val="9"/>
        <rFont val="Times New Roman"/>
        <family val="1"/>
      </rPr>
      <t>), green turtle (</t>
    </r>
    <r>
      <rPr>
        <i/>
        <sz val="9"/>
        <rFont val="Times New Roman"/>
        <family val="1"/>
      </rPr>
      <t>Chelonia mydas</t>
    </r>
    <r>
      <rPr>
        <sz val="9"/>
        <rFont val="Times New Roman"/>
        <family val="1"/>
      </rPr>
      <t>), leatherback turtle (</t>
    </r>
    <r>
      <rPr>
        <i/>
        <sz val="9"/>
        <rFont val="Times New Roman"/>
        <family val="1"/>
      </rPr>
      <t>Dermochelys coriacea</t>
    </r>
    <r>
      <rPr>
        <sz val="9"/>
        <rFont val="Times New Roman"/>
        <family val="1"/>
      </rPr>
      <t>), Kemp’s ridley turtle (</t>
    </r>
    <r>
      <rPr>
        <i/>
        <sz val="9"/>
        <rFont val="Times New Roman"/>
        <family val="1"/>
      </rPr>
      <t>Lepidochelys kempii</t>
    </r>
    <r>
      <rPr>
        <sz val="9"/>
        <rFont val="Times New Roman"/>
        <family val="1"/>
      </rPr>
      <t>) - mammals: Choctawhatchee beach mouse (</t>
    </r>
    <r>
      <rPr>
        <i/>
        <sz val="9"/>
        <rFont val="Times New Roman"/>
        <family val="1"/>
      </rPr>
      <t>Peromyscus polionotus allophrys</t>
    </r>
    <r>
      <rPr>
        <sz val="9"/>
        <rFont val="Times New Roman"/>
        <family val="1"/>
      </rPr>
      <t xml:space="preserve">) </t>
    </r>
  </si>
  <si>
    <t>Walton County Board of County Commissioners</t>
  </si>
  <si>
    <t>Kauai Nene HCP</t>
  </si>
  <si>
    <t>Hawaiian goose (Branta (Nesochen) sandvicensis)</t>
  </si>
  <si>
    <t>Hawaii DLNR/DOFAW; University of Hawaii</t>
  </si>
  <si>
    <t>Hawai'ian Hoary Bat Timber HCP</t>
  </si>
  <si>
    <t xml:space="preserve">Hawai'ian Hoary Bat (lasiurus cinereus semotus) </t>
  </si>
  <si>
    <t>Timber harvest</t>
  </si>
  <si>
    <t>Hawai'I Dept of Land &amp; Natural Resources</t>
  </si>
  <si>
    <t>Pahrump Valley Desert Tortoise HCP</t>
  </si>
  <si>
    <t>Desert Tortoise (Gopherus agassizii)</t>
  </si>
  <si>
    <t>Energy, Solar, Development</t>
  </si>
  <si>
    <t>Nye County</t>
  </si>
  <si>
    <t xml:space="preserve">Virgin River HCRP </t>
  </si>
  <si>
    <t>Virgin River chub (Gila seminuda), woundfin (Plagopterus argentissimus), southwestern willow flycatcher (Empidonax traillii extimus), Yuma clapper rail (Rallus longirostris yumanensis), and yellow-billed cuckoo (Coccyzus americanus).</t>
  </si>
  <si>
    <t xml:space="preserve">Urban Development (Housing) </t>
  </si>
  <si>
    <t>Virgin River Conservation Partnership</t>
  </si>
  <si>
    <t>Yamhill Habitat Conservation Plan for Fender’s Blue Butterfly on Private Lands</t>
  </si>
  <si>
    <t>Fender’s blue butterfly ( Icaricia icarioides fenderi), Narrow leaf onion ( Allium acuminatum), Tapertip onion (Allium amplectens), Tolmie's mariposa lily ( Calochortus tolmiei), small camas (Camassia quamash), tall camas ( Camassia leichtlinii), clearwater cryptantha ( Cryptantha intermedia), Oregon sunshine (Eriophyllum lanatum), Oregon geranium (Geranium oreganum), toughleaf iris (Iris tenax), nine-leaf lomatium (Lomatium triternatum ), Kincaid’s lupine (Lupinus oreganus), meadow checkermallow (Sidalcea campestris ), dwarf checkermallow ( Sidalcea virgata), American vetch (Vicia americana), pale flax (Linum bienne), bird vetch  (Vicia cracca), tiny vetch (Vicia hirsuta), garden vetch  (Vicia sativa)</t>
  </si>
  <si>
    <t>Forage production, Livestock grazing, Vineyard establishment (not including any structure construction), Timber establishment, Voluntary habitat restoration, HCP implementation (mitigation and monitoring)</t>
  </si>
  <si>
    <t>Yamhill SWCD</t>
  </si>
  <si>
    <t>Oregon Beaches HCP</t>
  </si>
  <si>
    <t>western snowy plover (Charadrius alexandrinus nivosus)</t>
  </si>
  <si>
    <t>Oregon Parks and Recreation Dept</t>
  </si>
  <si>
    <t>Western Oregon State Forests
HCP</t>
  </si>
  <si>
    <t xml:space="preserve">Oregon Coast coho (Oncorhynchus kisutch), Oregon Coast spring-run chinook (O. tshawytscha), Lower Columbia River chinook (O. tshawytscha)
, Lower Columbia River coho (O. kisutch), Columbia River chum (O. keta), Upper Willamette River spring-run chinook (O. tshawytscha), Upper Willamette River winter steelhead (O. mykiss), Southern Oregon/Northern California Coast coho (O. kisutch), Southern Oregon/Northern California Coastal spring-run
chinook (O. tshawytscha), Eulachon (Thaleichthys pacificus), Northern spotted owl (Strix occidentalis caurina), Marbled murrelet (Brachyramphus marmoratus), Oregon slender salamander (Batrachoseps wrighti), Columbia torrent salamander
(Rhyacotriton kezeri), Cascade torrent salamander (R. cascadae), Coastal marten
(Martes caurina), Red tree vole, North Oregon Coast population (Arborimus longicaudus)
</t>
  </si>
  <si>
    <t>Timber Harvest, Stand Management, Road System Management, Recreation Infrastructure
Construction and Maintenance, HCP Conservation Actions</t>
  </si>
  <si>
    <t>Oregon Department of Forestry</t>
  </si>
  <si>
    <t>Oregon Department of Forestry Habitat Conservation Plan</t>
  </si>
  <si>
    <t>Oregon Coast coho (Oncorhynchus kisutch), Lower Columbia River coho (O. kisutch), Upper Willamette River spring chinook (O. tshawytscha), Upper Willamette River winter steelhead (O. mykiss), Lower Columbia chum (O. keta), South Oregon/Northern California coho (O. kisutch), Lower Columbia chinook (O. tshawytscha), Lower Columbia steehead (O. mykiss), Eulachon (Thaleichthys pacificus), Oregon slender salamander (Batrachoseps wrighti), Columbia torrent salamander (Rhyacotriton kezeri), Cascade torrent salamander (R. cascadae), Northern spotted owl (Strix occidentalis), Marbled murrelet (Brachyramphus marmoratus), Red tree vole (Arborimus longicaudus), Coastal marten (Martes caurina caurina)</t>
  </si>
  <si>
    <t>Recreation, Carbon Sequestration, Water Quality and Water Protection, Harvest</t>
  </si>
  <si>
    <t>ECONorthwest</t>
  </si>
  <si>
    <t>Pennsylvania State-wide Bat HCP</t>
  </si>
  <si>
    <t xml:space="preserve">Northern long-eared bat (Myotis septentrionalis), Indiana bat (Myotis sodalis) </t>
  </si>
  <si>
    <t>State of Pennsylvainia</t>
  </si>
  <si>
    <t>Cumberland County HCP</t>
  </si>
  <si>
    <t>TN</t>
  </si>
  <si>
    <t>Spotfin chub (Cyprinella monacha), Purple bean mussel (Villosa trabalis), Northern long-eared bat (Myotis septentrionalis), Indianna bat (Myotis sodalis)</t>
  </si>
  <si>
    <t>Cumberland County</t>
  </si>
  <si>
    <t>Thurston County Prairie HCP</t>
  </si>
  <si>
    <t>ESPER0043489</t>
  </si>
  <si>
    <t>Taylor's checkerspot butterfly (Euphydryas editha taylori), Oregon vesper sparrow (Pooecetes gramineus affinis), Mazama pocket gopher (Thomomys mazama), Oregon spotted frog (Rana pretiosa)</t>
  </si>
  <si>
    <t>Thurston County</t>
  </si>
  <si>
    <t>Washington Wildlife Areas HCP</t>
  </si>
  <si>
    <t>WDFW</t>
  </si>
  <si>
    <t>Midwest Wind Energy HCP</t>
  </si>
  <si>
    <t>8states</t>
  </si>
  <si>
    <t>birds: Kirtland's Warbler (Setophaga kirtlandii), Interior Least Tern (Sterna antillarum athalassos), Piping Plover (Charadrius melodus), Bald Eagle (Haliaeetus leucocephalus) mammals: Indiana bat (Myotis sodalis), Gray bat (Myotis grisescens), Little Brown bat (Myotis lucifugus), Northern Long-eared bat (Myotis septentrionalis), Eastern small-footed bat (Myotis leibii)</t>
  </si>
  <si>
    <t>Great Plains Wind Energy HCP</t>
  </si>
  <si>
    <t>9states</t>
  </si>
  <si>
    <t>birds: Whooping Crane (Grus americana), Interior Least Tern (Serna antillarum athalassos), Piping Plover (Charadrius melodus), Lesser Prairie-chicken (Tympanuchus pallidicinctus)</t>
  </si>
  <si>
    <t>Oil and Gas Coalitiion HCP</t>
  </si>
  <si>
    <t>OH,PA,WV</t>
  </si>
  <si>
    <t>mammals: Indiana bat (Myotis sodalis), Northern long-eared bat (Myotis septentrionalis), Little brown bat (Myotis lucifugus), Eastern small-footed bat (Myotis leibii), Tri-colored bat (Perimyotis subflavus)</t>
  </si>
  <si>
    <t>Oil &amp; Gas Operations</t>
  </si>
  <si>
    <t>Lake States Bat Habitat HCP</t>
  </si>
  <si>
    <t xml:space="preserve">Indiana Bat, Northern Long-eared Bat, Little Brown Bat, Tricolored Bat </t>
  </si>
  <si>
    <t>Forest practices</t>
  </si>
  <si>
    <t>MN, MI,WI Depts of Natural Resources</t>
  </si>
  <si>
    <t>F</t>
  </si>
  <si>
    <t>West Fork Timber HCP (formerly Murray Pacific)</t>
  </si>
  <si>
    <t>Washington Fish And Wildlife Office</t>
  </si>
  <si>
    <t>Lewis County near Morton, WA</t>
  </si>
  <si>
    <t xml:space="preserve">Northern spotted owl  </t>
  </si>
  <si>
    <t>Weyerhauser (Millicoma Tree Farm)</t>
  </si>
  <si>
    <t>Coos and Douglas Counties</t>
  </si>
  <si>
    <t>Northern spotted owl</t>
  </si>
  <si>
    <t>Coast Range Conifers</t>
  </si>
  <si>
    <t>Sacramento Fish And Wildlife Office</t>
  </si>
  <si>
    <t>Yachats, OR</t>
  </si>
  <si>
    <t xml:space="preserve">Northern spotted owl, Marbled murrelet </t>
  </si>
  <si>
    <t>Elliott State Forest, Termination</t>
  </si>
  <si>
    <t>Coos and Douglas Counties, northeast of Coos Bay.</t>
  </si>
  <si>
    <t>Marbled murrelet, Bald eagle, Northern spotted owl</t>
  </si>
  <si>
    <t>Scofield Corporation</t>
  </si>
  <si>
    <t>Chelan County</t>
  </si>
  <si>
    <t xml:space="preserve">Northern spotted owl </t>
  </si>
  <si>
    <t>Plum Creek Timber Central Cascades HCP (aka I-90 HCP)</t>
  </si>
  <si>
    <t>TE808398-0</t>
  </si>
  <si>
    <t>King and Kittitas Counties/Central Cascades</t>
  </si>
  <si>
    <t>Northern spotted owl, Grizzly bear, Marbled murrelet, gray wolf, Bull trout, canda lynx</t>
  </si>
  <si>
    <t>F,C</t>
  </si>
  <si>
    <t>Washington DNR Forest Lands HCP</t>
  </si>
  <si>
    <t>Primarily Western WA west of the Cascades crest but also lands east of the crest within the range of the northern spotted owl.</t>
  </si>
  <si>
    <t>gray wolf, grizzly bear, northern spotted owl, bald eagle, Marbled murrelet, columbian white-tailed deer, Aleutian canda geese, Oregon silverspot butterfly</t>
  </si>
  <si>
    <t>Land Management</t>
  </si>
  <si>
    <t>Grover Tree Farm</t>
  </si>
  <si>
    <t>PRT-830269</t>
  </si>
  <si>
    <t>Brookings, OR</t>
  </si>
  <si>
    <t xml:space="preserve">Marbled murrelet </t>
  </si>
  <si>
    <t>City of the Dalles Municipal Watershed</t>
  </si>
  <si>
    <t>TE004366-0</t>
  </si>
  <si>
    <t>Wasco, OR</t>
  </si>
  <si>
    <t>Plum Creek Timber I-90 Land Exchange, Central Cascades Forest, LLC</t>
  </si>
  <si>
    <t>TE85415B-0</t>
  </si>
  <si>
    <t>Central Cascades, King, Kittitas Cos., WA</t>
  </si>
  <si>
    <t xml:space="preserve">
WA</t>
  </si>
  <si>
    <t>Northern spotted owl, Marbled murrelet, Grizzly bear, gray wolf, Bull trout, Canda lynx</t>
  </si>
  <si>
    <t>Cedar River Watershed Habitat Conservation Plan</t>
  </si>
  <si>
    <t>TE020907-0</t>
  </si>
  <si>
    <t>USFWS &amp; NMFS</t>
  </si>
  <si>
    <t>Western Washington Fish And Wildlife Office</t>
  </si>
  <si>
    <t>Locations as described in sections 3.2 and 3.3 of the Implementation Agreement (IA) including the Cedar River Municipal Watershed, which encompasses approximately 90,546 acres in east King County, Washington</t>
  </si>
  <si>
    <t>Bald eagle, Marbled Murrelet, Northern Spotted Owl, Bull trout, Chinook salmon, Canada lynx , Gray Wolf, Grizzly Bear, Band-tailed pigeon, Black swift, Brown creeper, Common loon, Golden eagle, Great blue heron, Harlequin Duck, Merlin, Northern Goshawk, Olive-sided Flycatcher, Osprey, Peregrine Falcon, Pileated woodpecker, Rufous hummingbird, Three-toed woodpecker, Vaux's swift, Western bluebird, Willow Flycatcher, Pacific Lamprey, Pygmy Whitefish, River Lamprey, Cascade frog, Cascade Torrent salamander, Larch Mountain Salamander, Long-toed salamander, Northwestern Salamander, Pacific Giant Salamander, Northern Red-legged Frog, Roughskin Newt, Oregon Spotted Frog, Tailed frog, Van Dyke's salamander, Northwestern pond turtle, Western redback salamander, Western toad, Big brown bat, California leaf-nosed bat, Pacific fisher , Fringed myotis, Hoary bat, Keen's myotis, Little brown bat, Long-eared myotis, Long-legged myotis, American marten, Masked shrew, Northern water shrew, Silver-haired bat, Western Townsend's big-eared bat, Wolverine, Yuma myotis, Aquatic snail, Beller's Ground beetle, Blue-gray Taildropper, Fender's Soliperlan stonefly, Hatch's click beetle, Johnson's mistletoe hairstreak, Long-horned leaf beetle, Oregon Megomphix, Papillose Taildropper, Puget Oregonian, Beetle (Bembidion gordoni), Beetle (Bembidion stillaquamish), Beetle (Bembidion viator), Beetle (Bradycellus fenderi), Beetle (Nebria gebleri cascadensis), Beetle (Nebria kincaidi balli), Beetle (Pterostichus johnsoni), Beetle (Omus dejeanii), Beetle (Nebria paradisi)</t>
  </si>
  <si>
    <t>City operations with water supply, hydroelectric power generation, and land management
Mitigation, conservation, research, and monitoring activities
Watershed management</t>
  </si>
  <si>
    <t>Unknown</t>
  </si>
  <si>
    <t>Simpson Timber NW Operations (Green Diamond Resource Company)</t>
  </si>
  <si>
    <t>TE-032463-0</t>
  </si>
  <si>
    <t>Grays Harbor, Mason, and Thurston Counties</t>
  </si>
  <si>
    <t>Olympic torrent salamander, Tailed frog, Cope's giant salamander, Western redback salamander, Coastal Cutthroat trout, Shorthead sculpin, Van Dyke's salamander, coho salmon, chum salmon, Riffle scuplin, Reticulate sculpin, Speckled dace, Brook lamprey, Chinook salmon, Steelhead trout, Pink salmon, Bull trout, Dolly varden, Torrent sculpin, Longnose dance, Pacific lamprey, River lamprey, Western toad, Prickly sculpin, Olympic mudminnow, Threespine stickleback, Northwestern salamander, Long-toed salamander, Northern red-legged frog, Bald eagle , Marbled murrelet, Harlequin duck, Band-tailed pigeon, Roosevelt elk, Downy woodpecker, Black-capped chickadee, Western bluebird, Purple martin, Chestnut-backed chickadee, Red-breasted sapsucker, Tree swallow, Violet-green swallow, Hairy woodpecker, Western screech owl, Northern pigmy owl, Northern saw-whet owl, Northern flicker, Pileated woodpecker, Wood duck, Common merganser</t>
  </si>
  <si>
    <t>Tacoma Water Habitat Conservation Plan</t>
  </si>
  <si>
    <t>TE044757-0</t>
  </si>
  <si>
    <t>Tacoma Department of Public Utilities, Water Division</t>
  </si>
  <si>
    <r>
      <t xml:space="preserve">Grizzly bear, Gray wolf, California wolverine, Canada lynx, Pacific fisher, Bald eagle, Marbled murrelet, Northern spotted owl, Common loon, Northern goshawk, Olive-sided flycatcher, Pileated woodpecker, Peregrine Falcon, Vaux's swift, Bull trout, Coastal cutthroat trout, Dolly varden, Pacific Lamprey, River lamprey, Oregon spotted frog, Cascade frog, Tailed frog, Cascade torrent salamander, Larch mountain salamander, Van Dyke's salamander, Northwestern Pond turtle, </t>
    </r>
    <r>
      <rPr>
        <sz val="9"/>
        <color rgb="FFFF0000"/>
        <rFont val="Times New Roman"/>
        <family val="1"/>
      </rPr>
      <t>Steelhead trout, Sockeye salmon, Pink salmon, Coho salmon, Chum salmon, Chinook salmon</t>
    </r>
  </si>
  <si>
    <t>Water withdrawal, watershed management, construction, facility operation, forest management, monitoring and maintenance, restoration, mitigation measures</t>
  </si>
  <si>
    <t>Boise Cascade Low-effect HCP for the Northern Spotted Owl (transferred to Boise Central Washington Land &amp; Timber , LLC.Permit was subsequently transferred to Western Pacific Timberlands, LLC.)</t>
  </si>
  <si>
    <t>TE028219-0, TE111907-0, TE098525-0</t>
  </si>
  <si>
    <t>Boise Cascade Corporation</t>
  </si>
  <si>
    <t>Klickitat County</t>
  </si>
  <si>
    <t>Cyanotech</t>
  </si>
  <si>
    <t>TE051040-0</t>
  </si>
  <si>
    <t>Pacific Islands Fish And Wildlife Office</t>
  </si>
  <si>
    <t>Keahole Point, Kailua-Kona, Hawaii</t>
  </si>
  <si>
    <t>Hawaiian stilt</t>
  </si>
  <si>
    <t>Storedahl's Daybreak Mine Expansion and Habitat Enhancement Project HCP</t>
  </si>
  <si>
    <t>TE064055-0</t>
  </si>
  <si>
    <t>Clark County</t>
  </si>
  <si>
    <t>coho salmon, Steelhead trout, Pacific lamprey, Oregon spotted frog, Chinook salmon, Bull trout, Chum salmon, river lamprey, coastal cutthroat trout</t>
  </si>
  <si>
    <t>Whiskey Creek HCP</t>
  </si>
  <si>
    <t>TE095550-0, TE095548-0, TE095539-0</t>
  </si>
  <si>
    <t>Oregon Coastal Field Office, Newport</t>
  </si>
  <si>
    <t>Tillammook County, Netarts Bay, near Highway 101, behind Wee Willie Restaurant</t>
  </si>
  <si>
    <t>Bald Eagle</t>
  </si>
  <si>
    <t>Westlake Ranch HCP</t>
  </si>
  <si>
    <t>TE096373-0, TE096374-0</t>
  </si>
  <si>
    <t>Clatsop County, Clatsop Plains, north or Gearhart, south of Camp Rilea, adjacent to Sunset Lake</t>
  </si>
  <si>
    <t>Butterfly, Oregon silverspot</t>
  </si>
  <si>
    <t>Kaheawa Pastures Windfarm (KWPI) - Maui</t>
  </si>
  <si>
    <t>TE118901-0</t>
  </si>
  <si>
    <t>Kaheawa Pastures area of Ukumehame, on the southern slope of the mountains of West Maui, approximately 0.4 miles inland from McGregor Point, Maui, HI.</t>
  </si>
  <si>
    <t>Hawaiian goose, Hawaiian petrel, Newell's shearwater, Hawaiian hoary bat</t>
  </si>
  <si>
    <t>Washington Forest Practices HCP DNR</t>
  </si>
  <si>
    <t>TE-121202-0</t>
  </si>
  <si>
    <t>All counties with non-Federal forest lands in Washington State.</t>
  </si>
  <si>
    <t>Bull trout, Dolly varden, Coastal cutthroat trout, Steelhead trout, Kokanee, Pacific lamprey, river lamprey, Western brook lamprey, pygmy whitefish, Mountain whitefish, Olympic mudminnow, Chiselmouth, Redside shiner, Longnose dace, Speckled dace, Leopard dace, Umatilla dace, Northern pikeminnow, Tui chub, Lake chub, Peamouth, Largescale sucker, Bridgelip sucker, Longnose sucker, Mountain sucker, Salish sucker, Three-spine stickleback, Sandroller, Coastrange sculpin, Prickly sculpin, Reticulate sculpin, Riffle sculpin, Shorthead sculpin, Torrent sculpin, Slimy Sculpin, Paiute sculpin, Margined sculpin, Mottled scuplin, Longfin smelt, Burbot , Columbia torrent salamander, Cascade torrent salamander, Olympic torrent salamander, White sturgeon, Dunn's salamander, Van Dyke's salamander, Pacific tailed frog, Rocky mountain tailed frog, Chinook salmon, Sockeye salmon, Steelhead trout, Pink salmon, coho salmon, Eulachon , Pacific staghorn sculpin, Starry flounder, surf smelt, Pacific sand lance, Pacific herring, chum salmon</t>
  </si>
  <si>
    <t>Schwisow-Price Valley</t>
  </si>
  <si>
    <t>TE133608-0</t>
  </si>
  <si>
    <t>Idaho Fish And Wildlife Office</t>
  </si>
  <si>
    <t>Price Valley, Adams County, Idaho</t>
  </si>
  <si>
    <t>Northern Idaho ground squirrel</t>
  </si>
  <si>
    <t>Broughton Land Company</t>
  </si>
  <si>
    <t>TE165744-0</t>
  </si>
  <si>
    <t>Upper Columbia River Fish And Wildlife Office</t>
  </si>
  <si>
    <t>Eleven parcels of land totaling approximately 38,452 acres (59 square miles) near the towns of Dayton and Starbuck in Columbia County, Washington</t>
  </si>
  <si>
    <t>Bull trout (Salvelinus confluentus), Snake River steelhead trout, Snake River spring/summer Chinook salmon, Snake River Fall Chinook Salmon, Middle Columbia River Steelhead Trout</t>
  </si>
  <si>
    <t>Forest Management, Grazing, Farming</t>
  </si>
  <si>
    <t>unknown</t>
  </si>
  <si>
    <t>Lanai Meteorological Towers</t>
  </si>
  <si>
    <t>TE194350-0</t>
  </si>
  <si>
    <t>Lanai Island</t>
  </si>
  <si>
    <t>Hawiian hoary bat, Hawaiian petrel, Hawaiian stilt, Newell's Shearwater</t>
  </si>
  <si>
    <t>Washington Department of Natural Resources (WDNR) Low-effect HCP for Commercial Geoduck Fishery</t>
  </si>
  <si>
    <t>187810-0</t>
  </si>
  <si>
    <t>Marine waters of Puget Sound, the Strait of Juan de Fuca, and the San Juan archipelago, Washington.</t>
  </si>
  <si>
    <t>bull trout, Marbled murrelet, brown pelican, tufted puffin, bald eagle, coastal cutthroat trout</t>
  </si>
  <si>
    <t>Oregon State Parks &amp; Rec Western Snowy Plover HCP</t>
  </si>
  <si>
    <t>TE30687A-0</t>
  </si>
  <si>
    <t>Oregon staturory "ocean shore", approx. 240 miles, from the water's edge to the vegetation line and state parks that currently support or may support western snowy plovers</t>
  </si>
  <si>
    <t>Western snowy plover</t>
  </si>
  <si>
    <t>240linearmiles</t>
  </si>
  <si>
    <t>City of Kent Clark Springs Water Supply Habitat Conservation Plan</t>
  </si>
  <si>
    <t>TE04197A-0</t>
  </si>
  <si>
    <t>City of Kent</t>
  </si>
  <si>
    <t>The Clark Springs Facility including Rock Creek (tributary to the Cedar River) and area comprising the 320-acre Rock Creek Watershed, King County, Washington</t>
  </si>
  <si>
    <t>Pacific Lamprey, River lamprey, Chinook salmon, Bull trout, Steelhead, Coastal cutthroat trout, Chum salmon, Sockeye salmon, Coho almon</t>
  </si>
  <si>
    <t>Water supply withdrawls, augumentation flows, operations, maintenance, replacement, monitoring, and improvements
Vegetation management, wildlife management, habitat conservation measures, electrical control and telemtry operations, maintenance, improvements, and replacements, delivery and storagr of chemicals, installation of equipment</t>
  </si>
  <si>
    <t>Kawailoa WindPower Facility - Oahu</t>
  </si>
  <si>
    <t>TE59861A-0</t>
  </si>
  <si>
    <t>At Kawailoa on Kamehameha Schools' Kawailoa Plantation lands, approximately 4 miles northeast of Haleiwa town on the north shore of island of Oahu, Honolulu County, HI.</t>
  </si>
  <si>
    <t>Newell's Shearwater, Hawaiian stilt, Hawaiian coot, Hawaiian common gallinule, Hawaiian duck, Hawiian hoary bat</t>
  </si>
  <si>
    <t>Kaheawa Wind Power II (KWPII) - Maui</t>
  </si>
  <si>
    <t>TE27260A-0</t>
  </si>
  <si>
    <t>143 acre site at Kaheawa Pastures above Maalaea, on southwestern slopes of West Maui Mountains, in southwestern portion of the Island of Maui, Maui County, HI.</t>
  </si>
  <si>
    <t>Newell's Shearwater, Hawaiian hoary bat, Hawaiian goose, Hawaiian petrel</t>
  </si>
  <si>
    <t>Auwahi Wind Farm Project</t>
  </si>
  <si>
    <t>TE64153A-0</t>
  </si>
  <si>
    <t>Auwahi Wind Energy, LLC</t>
  </si>
  <si>
    <t>Almost entirely on the Auwahi Parcel of Ulupalakua Ranch, approximately 2,286 acres, 10 miles (16km) south of Kula, in the Hana, Kula, and Kihei Districts, Maui County (island of Maui), HI.</t>
  </si>
  <si>
    <t>Hawaiian hoary bat, Hawaiian petrel, Hawaiian goose (nene), Blackburn's sphinx moth</t>
  </si>
  <si>
    <t>Datanotavailable</t>
  </si>
  <si>
    <t>NA</t>
  </si>
  <si>
    <t>Construction Activities
Operation and Maintenance Activities</t>
  </si>
  <si>
    <t xml:space="preserve">.443 bats per year
2.6 adult petrels and .928 juveniles per year
.2 nene per year
not possible to estimate for Blackburn's sphnx moth
</t>
  </si>
  <si>
    <t>Auwahi Wind</t>
  </si>
  <si>
    <t>Kaheawa Wind Power I (KWPI) - Maui; Amendment for Kaheawa Pastures Windfarm</t>
  </si>
  <si>
    <t>TE72434A-0</t>
  </si>
  <si>
    <t>Hawaiian goose, Hawaiian petrel, Hawaiian hoary bat, Newell's Shearwater</t>
  </si>
  <si>
    <t>Kauai Lagoons</t>
  </si>
  <si>
    <t>TE75220A-0</t>
  </si>
  <si>
    <t>Kauai Lagoons Resort and Golf Course, approximately 1 mile southwest of town of Lihue, on southeastern shore of island of Kauai, County of Kauai, HI.</t>
  </si>
  <si>
    <t>Hawaiian goose, Hawaiian coot, Hawaiian common gallinule, Hawaiian stilt, Hawaiian duck, Hawaiian petrel, Newell's shearwater, Band-rumped storm-petrel</t>
  </si>
  <si>
    <t>Green Diamond Resources Company, Amendment (addition of lands and Rx changes)</t>
  </si>
  <si>
    <t>TE09651B-0</t>
  </si>
  <si>
    <t>Lands described in Sections 2.1 (b) and Exhibit A of the Amended Implementation Agreement which encompasses approximately 313,873 acres in Mason, Grays Harbor, Lewis, Pacific, and Thurston Counties in the State of Washington.</t>
  </si>
  <si>
    <t>Coho salmon (Oncorhynchus kisutch), Chum salmon (Oncorhynchus keta) , Riffle sculpin (Cottus gulosus), Coast Range sculpin (Cottus aleuticus) , Reticulate sculpin (Cottus perplexus) , Speckled dace (Rhinichthys osculus) , Brook lamprey (Lampetra richardsoni), Cutthroat trout (Oncorhynchus clarki clarki), Shorthead sculpin (Cottus confusus), Van Dyke’s salamander (Plethodon vandykei), Marbled murrelet (Brachyramphus marmoratus), Bald eagle (Haliaetus leucocephalus), Torrent salamander (Rhyacotriton olympicus), Tailed frog (Ascaphus truei), Cope’s giant salamander (Dicamptodon copei), Western redback salamander (Plethodon vehiculum), Harlequin duck (Histrionicus histrionicus), Band-tailed pigeon (Columba fasciata), Roosevelt elk (Cervus elaphus Roosevelti) Downy woodpecker (Picoides pubescens), Black-capped chickadee (Parus atripcapillus), Western bluebird (Sialia mexicana), Purple martin (Progne subis), Chestnut-backed chickadee (Parus rufescans)</t>
  </si>
  <si>
    <t>Kaufman Properties HCP</t>
  </si>
  <si>
    <t>TE91853B-0</t>
  </si>
  <si>
    <t>Thirteen properties comprising 204 acres, and two conservation sites (Deschutes Corridor and Leitner Prairie) totaling 87.5 acres, in various jurisdictions within Thurston County, WA.</t>
  </si>
  <si>
    <t>Taylor's checkerspot butterfly, Streak horned  lark, Olympia pocket gopher, Yelm mazama pocket gopher</t>
  </si>
  <si>
    <t>Meier Group LLC HCP</t>
  </si>
  <si>
    <t>TE92732B-0</t>
  </si>
  <si>
    <t>The Project site, Parcel No. 12703130102, is located at 6400 Linderson Way SW, City of Tumwater, in the Southwest Quarter of Section 3, T17N, R2W. This property is approximately 6.4 acres in size and is due east of Parcel No. 12703130202, located at 6500 Linderson Way SW.</t>
  </si>
  <si>
    <t>Olympia pocket gopher</t>
  </si>
  <si>
    <t>Oregon DOT Statewide Routine Maintenance Activities HCP</t>
  </si>
  <si>
    <t>TE28451C-0</t>
  </si>
  <si>
    <t>State Road right-of-ways in Oregon</t>
  </si>
  <si>
    <t>Fender's blue butterfly , Oregon silverspot butterfly, Bradshaw's lomatium, Cook's desert-parsley, Large-flowered woolly meadowfoam, Western lily, Willamette daisy, Howell's spectacular thelypody, Kincaid's lupine, Nelson's checkermallow, Cronquist's stickseed, Howell's microseris, Laurence's milkvetch, Peacock larkspur, Peck's milkvetch, Tygh valley milkvetch, Wayside aster</t>
  </si>
  <si>
    <t>F, C</t>
  </si>
  <si>
    <t>Port of Portland Properties HCP</t>
  </si>
  <si>
    <t>TE38529C-0</t>
  </si>
  <si>
    <t>Sandy Island:SECTION 19,
TOWNSHIP 6 NORTH, RANGE 1 WEST, COLUMBIA COUNTY, OREGON
PDX: T1N, R2E, sec. 6,7,8,9,16,17;
T1N, R1E, sec. 1,2,11,12; T2N, R1W, sec. 25, 26</t>
  </si>
  <si>
    <t>Streak Horned Larks ( Eremophila alpestris strigata)</t>
  </si>
  <si>
    <t>Port of Portland</t>
  </si>
  <si>
    <t>Na Pua Makani Wind Project</t>
  </si>
  <si>
    <t>TE-63452B0</t>
  </si>
  <si>
    <t>Proposed to be located on public and private lands near the town of Kahuku, in the County of Honolulu, on the island of Oahu, Hawaii. A portion of the project would be on State of Hawaii lands managed by the Hawaii Department of Natural Resources.</t>
  </si>
  <si>
    <t xml:space="preserve">Hawaiian hoary, Coot, Hawaiian, gallinule, Hawaiian common, Shearwater, Newell's Townsend's, Stilt, Hawaiian </t>
  </si>
  <si>
    <t>Lakeline Mall</t>
  </si>
  <si>
    <t>PRT-762988</t>
  </si>
  <si>
    <t>Austin Ecological Services Field Office</t>
  </si>
  <si>
    <t>Williamson Co., TX</t>
  </si>
  <si>
    <t>Beetle, Tooth Cave ground, Bee Creek Cave Harvestman</t>
  </si>
  <si>
    <t>Canyon Ridge</t>
  </si>
  <si>
    <t>Travis Co., TX</t>
  </si>
  <si>
    <t xml:space="preserve">Golden-cheeked warbler
</t>
  </si>
  <si>
    <t>Lake Pointe (Southwest Travis Co., Ltd.)</t>
  </si>
  <si>
    <t>The Woodlands Operating Company</t>
  </si>
  <si>
    <t>TE-048649</t>
  </si>
  <si>
    <t>The east side of The Woodlands, Montgomery County, Texas.</t>
  </si>
  <si>
    <t xml:space="preserve">Bald eagle </t>
  </si>
  <si>
    <t>Cedar Park Waterline</t>
  </si>
  <si>
    <t>Spicewood at Bull Creek
(formerly Richland Bull Creek Assoc.)</t>
  </si>
  <si>
    <t>Jollyville Plateau salamander, golden-cheeked warbler</t>
  </si>
  <si>
    <t>Barton Creek Community</t>
  </si>
  <si>
    <t>782833-0</t>
  </si>
  <si>
    <t>Barton Springs salamander, Golden-cheeked warbler</t>
  </si>
  <si>
    <t>Westminster Glen (MaBe, Inc.)</t>
  </si>
  <si>
    <t>Davenport Ranch</t>
  </si>
  <si>
    <t>PRT-782829</t>
  </si>
  <si>
    <t>Black-capped vireo, Golden-cheeked warbler</t>
  </si>
  <si>
    <t>Smith, Richard J.</t>
  </si>
  <si>
    <t>Burris, Howard L. Jr. (Lot #33, Jester Estates)</t>
  </si>
  <si>
    <t>Burris, Howard L. Jr. (Lot #23, Jester Estates)</t>
  </si>
  <si>
    <t>Burris, Howard L. Jr. (Lot #24, Jester Estates)</t>
  </si>
  <si>
    <t>Van Cuylenburg, Peter-E</t>
  </si>
  <si>
    <t>James, Larry W. (Long Canyon)-E</t>
  </si>
  <si>
    <t>Rivers, Rex (Critter Canyon) B. -E</t>
  </si>
  <si>
    <t>Bell, Wayne (Blue Hills)</t>
  </si>
  <si>
    <t>TE-039440-0</t>
  </si>
  <si>
    <t>Madere, Steven (Long Canyon)-E</t>
  </si>
  <si>
    <t>Baggett, Richard (Long Canyon)</t>
  </si>
  <si>
    <t>PRT800131</t>
  </si>
  <si>
    <t>Richard S. Baggett</t>
  </si>
  <si>
    <t>Travis County</t>
  </si>
  <si>
    <t>Urban Residential</t>
  </si>
  <si>
    <t>Beasley, Larry (Lot owner) (Lake Travis Subdivision)</t>
  </si>
  <si>
    <t>Treetops/Jefferson Treetops L.P. (formerly JPI Texas Development) (see Ward)</t>
  </si>
  <si>
    <t>Pressler, Bette (Lot #5, West Lake Hills)</t>
  </si>
  <si>
    <t>Pressler, Bette (Lot #4, West Lake Hills)</t>
  </si>
  <si>
    <t>Pressler, Bette (Lot #1, West Lake Hills)</t>
  </si>
  <si>
    <t>Travis Co.,</t>
  </si>
  <si>
    <t>Pressler, Bette (Lot #2, West Lake Hills)</t>
  </si>
  <si>
    <t>Pratt, Carolyn (Windmill Bluff)</t>
  </si>
  <si>
    <t>Graci, Albert (Lot #17, 620 Oaks)</t>
  </si>
  <si>
    <t>Graci, Albert (Lot #18, 620 Oaks)</t>
  </si>
  <si>
    <t>Milam, Chris (Lot #3, River Hill)</t>
  </si>
  <si>
    <t>Milam, Chris (Lot #2, River Hill)</t>
  </si>
  <si>
    <t>Milam, Chris (Lot #1, River Hill)-E</t>
  </si>
  <si>
    <t>Milam, Chris (Lot #4, River Hill)</t>
  </si>
  <si>
    <t>Mill, Joseph (Lodge Acres)</t>
  </si>
  <si>
    <t>Overlook at Cat Mountain</t>
  </si>
  <si>
    <t>Richland SA, Ltd (Lot #05, Canyon Mesa)</t>
  </si>
  <si>
    <t>DiJoy, David (Rob Roy on Lake)</t>
  </si>
  <si>
    <t>Wallace Tract</t>
  </si>
  <si>
    <t>Barclay Ranches</t>
  </si>
  <si>
    <t>808691-0</t>
  </si>
  <si>
    <t>Hays Co., TX</t>
  </si>
  <si>
    <t>Andrus Subdivision</t>
  </si>
  <si>
    <t>PRT806828</t>
  </si>
  <si>
    <t>Rustin Craig Andrus</t>
  </si>
  <si>
    <t>Four Points (TPG Four Points Land, L.P. [formerly PW-B Joint Venture; amended 2/27/01])</t>
  </si>
  <si>
    <t>Golden-cheeked warbler, Black-capped vireo, tooth cave pseudoscorpion, tooth cave spider, tooth cave ground beetle, Kretschmarr cave mold beetle, Bee Creek Cave harvestman, Bone Cave Harvestman, Coffin Cave mold beetle, Jollyville Plateau salamander</t>
  </si>
  <si>
    <t>Balcones Canyonlands (BCCP)</t>
  </si>
  <si>
    <t xml:space="preserve">PRT788841, TE7888411, TE7888412, PRT7888413/TE40137C3, </t>
  </si>
  <si>
    <t>City of Austin, Travis County</t>
  </si>
  <si>
    <t>Co-permittees</t>
  </si>
  <si>
    <t>Travis county</t>
  </si>
  <si>
    <t>Black capped vireo, Golden-cheeked warbler, tooth cave pseudoscorpion, Tooth cave spider, Bee creek cave harvestman, Bone cave harvestman, tooth cave ground beetle, Kretschmarr cave mold beetle, Canyon mock-orange, Texabama croton, flatworm (Sphalloplana mohri), Ostracod (Candona sp. nr. Stagnalis), Isopod ( Caecidotea reddelli, Isopod  (Trichoniscinae N.S) Isopod (Miktoniscus N.S), Warton cave meshweaver, Bandit cave spider, Spider (Cicurina reddelli), No common name (Cicurina elliotti), No common name, (cicurina reyesi), No common name (Cicurina Cueva), No common name (Cicurina travisae), No common name (neoleptoneta concinna), no common name (neoleptoneta devia),  pseudoscorpion (aphrastochthonius), pseudoscorpion (tartarocreagris), No common name (tartarocreagris intermedia), No common name (Tartarocreagris N. S. 3),  New Comanche Trail cave harvestman, (Speodesmus) millipede (speodesmus), No common  name (Rhadine s. subterranean), No common name (rhadine austinica), No common name (Rhadine s. mitchelli)</t>
  </si>
  <si>
    <t>The City of Austin; Travis County</t>
  </si>
  <si>
    <t>Park 22</t>
  </si>
  <si>
    <t>Locus, Paul A.-E</t>
  </si>
  <si>
    <t>Mirzadegan, Jalil/Judith</t>
  </si>
  <si>
    <t>Blum, Richard (Lake Georgetown)</t>
  </si>
  <si>
    <t>Bee Cave Oaks (Bee Cave Oaks Dev. Inc.)</t>
  </si>
  <si>
    <t>812688-0</t>
  </si>
  <si>
    <t>Volente Group (Francois Denise)</t>
  </si>
  <si>
    <t xml:space="preserve">Golden-cheeked warbler, Black-capped vireo  </t>
  </si>
  <si>
    <t>Hurst, Jane Marie (Bullick Bluff)</t>
  </si>
  <si>
    <t>Lake Pointe IV - Walter J. Humann (Bon Terre-B Ltd.)</t>
  </si>
  <si>
    <t>Schleuter 33 Commercial Development (2222 Research Park)</t>
  </si>
  <si>
    <t>Bexar and Kendall Counties, TX</t>
  </si>
  <si>
    <t>Yaupon Great Hills Reserve, Yaupon Great Hills, LP</t>
  </si>
  <si>
    <t>Golden-cheeked warbler, Jollyville Plateau salamander</t>
  </si>
  <si>
    <t>Schlumberger Technology Corp</t>
  </si>
  <si>
    <t>El Coronado Ranch</t>
  </si>
  <si>
    <t>Arizona Ecological Services Field Office - Tucson</t>
  </si>
  <si>
    <t>Cochise Co., AZ</t>
  </si>
  <si>
    <t>Yaqui catfish, Yaqui chub, longfin dace</t>
  </si>
  <si>
    <t>Lakeway Vista Royale Ltd.</t>
  </si>
  <si>
    <t>Lakeway Highlands, Ltd.</t>
  </si>
  <si>
    <t>Lakeway Rough Hollow Ltd.</t>
  </si>
  <si>
    <t>Shelley, Daniel O.</t>
  </si>
  <si>
    <t>City of Austin / Barton Springs Pool</t>
  </si>
  <si>
    <t>Barton springs salamander, Austin Blind salamander</t>
  </si>
  <si>
    <t>Lazy K Bar Ranch L.L.C.</t>
  </si>
  <si>
    <t>TE-003597-0</t>
  </si>
  <si>
    <t>Pima County, AZ</t>
  </si>
  <si>
    <t xml:space="preserve">Cactus ferruginous pygmy-owl </t>
  </si>
  <si>
    <t xml:space="preserve">Indefinate 
</t>
  </si>
  <si>
    <t>Mark A. and Brenda J. Hogan</t>
  </si>
  <si>
    <t>TE-005497</t>
  </si>
  <si>
    <t>Misstex Red-cockaded Woodpecker HCP</t>
  </si>
  <si>
    <t>TE-003596-0</t>
  </si>
  <si>
    <t>East Texas Sub-Office</t>
  </si>
  <si>
    <t>Montgomery Co., TX</t>
  </si>
  <si>
    <t>Woodpecker, red-cockaded
(Picoides borealis) 
Wherever found
E</t>
  </si>
  <si>
    <t>Baldwin Ranch [previously 6 D Ranch &amp; Balfour ]</t>
  </si>
  <si>
    <t>TE-003593</t>
  </si>
  <si>
    <t>Stein, Fred P.</t>
  </si>
  <si>
    <t>TE-007891-0</t>
  </si>
  <si>
    <t>Grandview Hills (Toman Parke Inc.)</t>
  </si>
  <si>
    <t>Golden-cheeked warbler, Black-capped vireo, Tooth cave pseudoscorpion, Kretschmarr Cave mold beetle, Bee Creek Cave Harvestman, Bone Cave Harvestman, Tooth Cave spider,
Tooth Cave ground beetle, Jollyville Plateau salamander, 
Bifurcated cave amphipod</t>
  </si>
  <si>
    <t>Lumbermans Buttercup Creek Subdivision (Lumbermans Investments Corp)</t>
  </si>
  <si>
    <t>tooth cave ground beetle</t>
  </si>
  <si>
    <t>Franzetti, Anthony</t>
  </si>
  <si>
    <t>TE-016491-0</t>
  </si>
  <si>
    <t>Travis County, TX</t>
  </si>
  <si>
    <t>Comanche Canyon (Theriot)</t>
  </si>
  <si>
    <t>TE-004683-0</t>
  </si>
  <si>
    <t>tooth cave pseudoscorpion, Golden-cheeked warbler, Kretschmarr cave mold beetle, Bee Creek Cave harvestman, Bone Cave Harvestman, Tooth cave ground beetle</t>
  </si>
  <si>
    <t>The Crossings Property (Beck, Kenneth)</t>
  </si>
  <si>
    <t>TE-024619-0</t>
  </si>
  <si>
    <t>Travis County, Texas</t>
  </si>
  <si>
    <t>46-Subdivisions General Conservation Plan Bastrop County</t>
  </si>
  <si>
    <t>TE-026687-0</t>
  </si>
  <si>
    <t>Cornerstone Construction #2 (Ronnie White)</t>
  </si>
  <si>
    <t>General Conservation Plan</t>
  </si>
  <si>
    <t>Circle D Country Acres Subdivision, Bastrop County, Texas</t>
  </si>
  <si>
    <t>TE-025997-0-45</t>
  </si>
  <si>
    <t>Advantage Builders #1</t>
  </si>
  <si>
    <t>42 subdivisions in Bastrop County, Texas [Alum Creek Village, Bastrop Cove Estates, Bastrop Hills Homesites, Circle D Country Acres, Cricket Hollow, Deer Trail, Gravelly Oaks, Green Acres, Idle Acres, KC Estates, Kee-El, Lake Bastrop Pines, Lake View Estates, Lost Pines, Lost Pines Park, Mesa Pinto, Milton Property, Ortiz Property, Overlook, Park Hill Farms, Pine Cove Estates, Pine Forest (excluding Unit 6), Pine Hill Estates, Pine Junction, Pine Oak Estates, Pine Ridge Farms, Pine Tree Cattle Ranch, Pine Valley, Pine View Estates, Pine Wood, Piney Ridge, Pioneer Pine Farms, Ponderosa Homestead, Scenic Farms, Smithville West, South Paige Estates, Spring Hollow, The Pinery, The Pines of Alum Creek, Tonkawa Hills, Turkey Run, and Whispering Pines]</t>
  </si>
  <si>
    <t>Houston toad, Bald Eagle</t>
  </si>
  <si>
    <t>TE-025997-2-0191</t>
  </si>
  <si>
    <t>0189 Jones (formerly McCullough</t>
  </si>
  <si>
    <t>TE-025997-076</t>
  </si>
  <si>
    <t>0076 Cornerstone Const # 4 (Ronnie White)</t>
  </si>
  <si>
    <t>TE-025997-0-9</t>
  </si>
  <si>
    <t>0009-MacLeod, Michael C. and Lynda A.</t>
  </si>
  <si>
    <t>Milton Subdivision in Bastrop County, Texas</t>
  </si>
  <si>
    <t>TE-029947-0</t>
  </si>
  <si>
    <t>Miles, William and Phyllis</t>
  </si>
  <si>
    <t>TE-029949-0</t>
  </si>
  <si>
    <t>Rush, Jim (Green Builder, Inc.)</t>
  </si>
  <si>
    <t>Circle D Country Acres Subdivision, Bastrop County, Texas; 2 lots (one is 0.567 acres, the other is 0.493 acres)</t>
  </si>
  <si>
    <t>TE-029780-0</t>
  </si>
  <si>
    <t>Lake of the Woods Ltd. (Thomas L. Luth)</t>
  </si>
  <si>
    <t>Austin, Travis County, Texas</t>
  </si>
  <si>
    <t>TE-025997-0-14</t>
  </si>
  <si>
    <t>0014-McClure, Thomas D. and Marcia (1)</t>
  </si>
  <si>
    <t>Circle D Country Acres
Bastrop County, Texas</t>
  </si>
  <si>
    <t>TE-029608-0</t>
  </si>
  <si>
    <t>Schena, Sherry</t>
  </si>
  <si>
    <t>Royal Pines Subdivision in Bastrop County, TX</t>
  </si>
  <si>
    <t>TE 025997-0-24</t>
  </si>
  <si>
    <t>0024-Smith, Larry E.</t>
  </si>
  <si>
    <t>Overlook Subdivision,Bastrop County, Texas</t>
  </si>
  <si>
    <t>TE-025997-0-27</t>
  </si>
  <si>
    <t>0027-Johnson, Jeff (#2)</t>
  </si>
  <si>
    <t>Circle D Country Acres Subdivision
Bastrop County, TX</t>
  </si>
  <si>
    <t>TE-033887-0</t>
  </si>
  <si>
    <t>Gilfillan, Robert</t>
  </si>
  <si>
    <t>Bastrop County, Texas; off Cottleton Road</t>
  </si>
  <si>
    <t>TE-025997-0-36</t>
  </si>
  <si>
    <t>0036-Walters, Troy Claude</t>
  </si>
  <si>
    <t>Bastrop County, Texas
Lake View Estates Subdivision</t>
  </si>
  <si>
    <t>Sultan &amp; Kahn Partnership, Ltd</t>
  </si>
  <si>
    <t>TE-035525-0</t>
  </si>
  <si>
    <t>Round Rock,Williamson County, Texas</t>
  </si>
  <si>
    <t xml:space="preserve">Bone Cave Harvestman, golden-cheeked warbler
</t>
  </si>
  <si>
    <t>TE-025965-0-4</t>
  </si>
  <si>
    <t>0004-Young, Jim &amp; Nadine</t>
  </si>
  <si>
    <t>Tahitian Village,
Bastrop County, Texas</t>
  </si>
  <si>
    <t>TE-025997-0-48</t>
  </si>
  <si>
    <t>0048-McClure, Thomas &amp; Marcia (4)</t>
  </si>
  <si>
    <t>Circle D Country Acres Subdivision, Bastrop County, TX</t>
  </si>
  <si>
    <t>TE-025997-0-49</t>
  </si>
  <si>
    <t>0049-Bishop, Marion R. &amp; Tassa</t>
  </si>
  <si>
    <t>Alum Creek Village Subdivision, Bastrop County, TX</t>
  </si>
  <si>
    <t>TE-025965-0-8</t>
  </si>
  <si>
    <t>0008-Smith, Arlan W.</t>
  </si>
  <si>
    <t>Tahitian Village Subdivision, Bastrop County, Texas</t>
  </si>
  <si>
    <t>CT 620 Partnership, Ltd. (Richard P. Henderson)</t>
  </si>
  <si>
    <t>TE-036095-0, TE-036095-1</t>
  </si>
  <si>
    <t>Harding, Michael &amp; Judy</t>
  </si>
  <si>
    <t>TE-036096-0</t>
  </si>
  <si>
    <t>Bastrop County, Texas</t>
  </si>
  <si>
    <t>Gray Mountain, Ltd.</t>
  </si>
  <si>
    <t>TE-037888-0</t>
  </si>
  <si>
    <t>TE-025965-0-19</t>
  </si>
  <si>
    <t>0019-Wright, Evelyn</t>
  </si>
  <si>
    <t>Lake Thunderbird Estates Subdivision, 
Bastrop County, Texas</t>
  </si>
  <si>
    <t>TE-025965-0-13</t>
  </si>
  <si>
    <t>0013-City of Bastrop, Water &amp; Wastewater Dept. (Fisher, Michael C.)</t>
  </si>
  <si>
    <t>TE-025965-1-22</t>
  </si>
  <si>
    <t>0022-Capstone Builders #2 (Wallman, Pam)</t>
  </si>
  <si>
    <t>TE-025965-1-23</t>
  </si>
  <si>
    <t>0023-Bastrop County WCID District #2</t>
  </si>
  <si>
    <t>TE-025997-1-108</t>
  </si>
  <si>
    <t>0108-Whited, Henry, Sr.</t>
  </si>
  <si>
    <t>Lost Pines Subdivision, Bastrop County, Texas</t>
  </si>
  <si>
    <t>TE-025997-1-104</t>
  </si>
  <si>
    <t>0104-Cornerstone Construction #5</t>
  </si>
  <si>
    <t>TE-025997-1-109</t>
  </si>
  <si>
    <t>0109-Myers, Carl</t>
  </si>
  <si>
    <t>Kee-el Estates Subdivision, Bastrop County, Texas</t>
  </si>
  <si>
    <t>La Cantara Development Company (Glen E. Mitts)</t>
  </si>
  <si>
    <t>TE-044512-0</t>
  </si>
  <si>
    <t>north of San Antonio, Bexar County, Texas</t>
  </si>
  <si>
    <t xml:space="preserve">Madla cave meshweaver, Beetle no common  name (Rhadine infernalis),
Beetle no common name (Rhadine exilis) </t>
  </si>
  <si>
    <t>TE-025965-1-0028</t>
  </si>
  <si>
    <t>0028-King, Angela</t>
  </si>
  <si>
    <t>TE-025997-1-116</t>
  </si>
  <si>
    <t>0116-Gonzales, Ramon O.</t>
  </si>
  <si>
    <t>Idle Acres Subdivision, Bastrop County, Texas</t>
  </si>
  <si>
    <t>TE-025997-1-123</t>
  </si>
  <si>
    <t>0123-Vogel, Douglas N.</t>
  </si>
  <si>
    <t>Spring Hollow Subdivision, Bastrop County, Texas</t>
  </si>
  <si>
    <t>Beveridge, Cliff &amp; Sheila</t>
  </si>
  <si>
    <t>TE-045264-0</t>
  </si>
  <si>
    <t>Trace Road, Bastrop County, Texas</t>
  </si>
  <si>
    <t>TE-025965-1-30</t>
  </si>
  <si>
    <t>0030-Alley, Jason (#2)</t>
  </si>
  <si>
    <t>Tahitian Village Subdivision, Bastrop County, TX</t>
  </si>
  <si>
    <t>TE-025997-1-127</t>
  </si>
  <si>
    <t>0127-Paradise Land &amp; Cattle Company #2 (McKethan, C.W.)</t>
  </si>
  <si>
    <t>Pine Forest Subdivision, Bastrop County</t>
  </si>
  <si>
    <t>Akin, R. Harry &amp; Julia E.</t>
  </si>
  <si>
    <t>TE-045263-0</t>
  </si>
  <si>
    <t>Harry and Julia Akin</t>
  </si>
  <si>
    <t>Rural Development</t>
  </si>
  <si>
    <t>TE-025965-1-38</t>
  </si>
  <si>
    <t>0038-Alley, Jason (#5)</t>
  </si>
  <si>
    <t>TE-025997-1-137</t>
  </si>
  <si>
    <t>0137-Milliken, Mark A.</t>
  </si>
  <si>
    <t>Pine View Estates Subdivision, Bastrop County, TX</t>
  </si>
  <si>
    <t>TE-025997-1-139</t>
  </si>
  <si>
    <t>0139-Millenium Custom Homes #2 (Russelll Alderman)</t>
  </si>
  <si>
    <t>Ribelin Ranch (Lumberman's Investment Corp.)</t>
  </si>
  <si>
    <t>TE-040090-0, TE-040090-1</t>
  </si>
  <si>
    <t>Travis County, Texas
Bull Creek Macrosite</t>
  </si>
  <si>
    <t>TE-025997-1-124</t>
  </si>
  <si>
    <t>0124-Patton , Robin L.</t>
  </si>
  <si>
    <t>TE-025997-1-143</t>
  </si>
  <si>
    <t>0143-Jenkins, Billy Joe</t>
  </si>
  <si>
    <t>TE-025997-1-144</t>
  </si>
  <si>
    <t>0144-Burgan, Brenda</t>
  </si>
  <si>
    <t>Idle Acres Subdivision, Bastrop County, TX</t>
  </si>
  <si>
    <t>TE-025997-1-145</t>
  </si>
  <si>
    <t>0145-Daggett, Sherry</t>
  </si>
  <si>
    <t>KC Estates Subdivision, Bastrop County, TX</t>
  </si>
  <si>
    <t>TE-025997-1-147</t>
  </si>
  <si>
    <t>0147-Odom, Mark</t>
  </si>
  <si>
    <t>TE-025997-1-148</t>
  </si>
  <si>
    <t>0148-Voicestream Wireless (Jennifer Morgan)</t>
  </si>
  <si>
    <t>Paige, Texas in Bastrop County</t>
  </si>
  <si>
    <t>TE-025997-1-151</t>
  </si>
  <si>
    <t>0151-JRS Builders #5 (Joel Summerfield)</t>
  </si>
  <si>
    <t>Williams, Michael and Pamela</t>
  </si>
  <si>
    <t>TE-049666-0</t>
  </si>
  <si>
    <t>TE-025997-2-154</t>
  </si>
  <si>
    <t>0154-Paradise Land &amp; Cattle Company #3 (McKethan, C.W.)</t>
  </si>
  <si>
    <t>Pine Forest Subdivision, Bastrop County, TX</t>
  </si>
  <si>
    <t>TE-025997-2-159</t>
  </si>
  <si>
    <t>0159-Parker, Robbie J.</t>
  </si>
  <si>
    <t>Russell Park Estates (Rockledge, Inc.; Leon A. Whitney; Gray Mountain, Ltd.)</t>
  </si>
  <si>
    <t>TE-051567-0</t>
  </si>
  <si>
    <t>Williamson County, TX</t>
  </si>
  <si>
    <t>TE-025997-2-158</t>
  </si>
  <si>
    <t>0158-Travis, Cher D.</t>
  </si>
  <si>
    <t>Blairwood (Silver Oak) Ltd. Property</t>
  </si>
  <si>
    <t>TE-053021-0</t>
  </si>
  <si>
    <t>County Road 174 (Brushy Creek Road), east of 183, Cedar Park, Williamson Co.</t>
  </si>
  <si>
    <t xml:space="preserve">Golden-cheeked warbler </t>
  </si>
  <si>
    <t>TE-025965-2-47</t>
  </si>
  <si>
    <t>0047-Vickers, George T.</t>
  </si>
  <si>
    <t>Unit 4, Block 3, Lots 1129, 1689, and 1690 in Tahitian Village Subdivision, Bastrop County, Texas.</t>
  </si>
  <si>
    <t>TE-025965-2-048</t>
  </si>
  <si>
    <t>0048-Goodwin, Newby</t>
  </si>
  <si>
    <t>Unit 5, Block 29, Lot 1657, Tahitian Village Subdivison, Bastrop County, Texas.</t>
  </si>
  <si>
    <t>TE-025965-2-049</t>
  </si>
  <si>
    <t>0049-Bastrop County WCID #2</t>
  </si>
  <si>
    <t>Unit 2, Block 8, Lot 871, and Unit 4, Block 16, Lots 1611 and 1612, Tahitian Village Subdivision, Bastrop County, Texas.</t>
  </si>
  <si>
    <t>TE-025997-2-171</t>
  </si>
  <si>
    <t>0171-Paradise Land and Cattle #4 (McKethan, C.W.)</t>
  </si>
  <si>
    <t>Unit 1, Block 2, Lot 4, Pine Forest Subdivision, Bastrop County, Texas.</t>
  </si>
  <si>
    <t>Salt River Project Roosevelt Lake Habitat Conservation Plan</t>
  </si>
  <si>
    <t>TE-060125-0</t>
  </si>
  <si>
    <t>Arizona Ecological Services Field Office</t>
  </si>
  <si>
    <t>Gila County and Maricopa County in AZ</t>
  </si>
  <si>
    <t>Southwestern willow flycatchers, Yuma Ridgway's rail, Bald eagle, Yellow-billed cuckoos</t>
  </si>
  <si>
    <t>Fleur Land Ltd. (Marshall, Bob) [aka Leander]</t>
  </si>
  <si>
    <t>TE-065323-0</t>
  </si>
  <si>
    <t>one mile northeast of the Hwy 183/R.R. 620 intersection, Cedar Park, Williamson County</t>
  </si>
  <si>
    <t>Smoot, Ralph</t>
  </si>
  <si>
    <t>TE-068275-0</t>
  </si>
  <si>
    <t>Highway 71, Smoot Subdivision (Resubdivision of Unit 1, Block 18, Lots 2-6, Tahitian Village Subdivison), Bastrop County, Texas.</t>
  </si>
  <si>
    <t xml:space="preserve">Houston toad </t>
  </si>
  <si>
    <t>TE-025997-2-177</t>
  </si>
  <si>
    <t>0174-Murray, Stacy</t>
  </si>
  <si>
    <t>Section 1, Lot 124, Circle D Country Acres, Bastrop County, Texas.</t>
  </si>
  <si>
    <t>Boy Scouts of America - Griffith League Ranch</t>
  </si>
  <si>
    <t>TE-065406-0</t>
  </si>
  <si>
    <t>4,848 acre Griffith League Ranch, Bastrop County, Texas</t>
  </si>
  <si>
    <t>Pulis, Michael</t>
  </si>
  <si>
    <t>029608-1</t>
  </si>
  <si>
    <t>Ott, Elizabeth</t>
  </si>
  <si>
    <t>TE-074986-0</t>
  </si>
  <si>
    <t>Highway 290 near McDade, Bastrop County, Texas.</t>
  </si>
  <si>
    <t>PK-RE Development - Greenshores Subdivision (Eppright, Russell)</t>
  </si>
  <si>
    <t>TE-074582-0</t>
  </si>
  <si>
    <t>Pierce Road, Austin, Travis County</t>
  </si>
  <si>
    <t>TE-025997-2-178</t>
  </si>
  <si>
    <t>0178 - Woods, Roxann Lee</t>
  </si>
  <si>
    <t>TE-025997-2-186</t>
  </si>
  <si>
    <t>0186-Fritz, Randy (Handmade Homes)</t>
  </si>
  <si>
    <t>168 Longs Trail, 5.24 acres in the Ortiz Properties Subdivision, Bastrop County, Texas.</t>
  </si>
  <si>
    <t>Horizon (GDF Realty, Riordan Properities)</t>
  </si>
  <si>
    <t>Lower Colorado River MSCP</t>
  </si>
  <si>
    <t>TE-086834</t>
  </si>
  <si>
    <t>The Lower Colorado River up to and including the full-pool elevations of Lakes Mead, Mohave, and Havasu, and the historical floodplain of the Colorado River from Lake Mead to the southerly International Border with Mexico in La Paz, Mohave, and Yuma counties, Arizona; Imperial, Riverside, and San Bernardino counties, California, and Clark County, Nevada.</t>
  </si>
  <si>
    <t>Chub, bonytail (Gila elegans) Chub, humpback (Gila cypha) Cuckoo, yellow-billed (Coccyzus americanus) Flycatcher, southwestern willow (Empidonax traillii extimus) Rail, Yuma clapper (Rallus longirostris yumanensis) Sucker, razorback (Xyrauchen texanus) Tortoise, desert (Gopherus agassizii)</t>
  </si>
  <si>
    <t>Becker, Robert</t>
  </si>
  <si>
    <t>TE-098535</t>
  </si>
  <si>
    <t>128 Barras Road, Bastrop County, Texas</t>
  </si>
  <si>
    <t>Bastrop County Utilities</t>
  </si>
  <si>
    <t>078366-0</t>
  </si>
  <si>
    <t>approximately 142,526 acres within central, eastern, and northern Bastrop County (106,953 acres) and western Lee County (35,573 acres), Texas</t>
  </si>
  <si>
    <t>Lumberman's Investment Corp. - Cibolo Canyon HCP</t>
  </si>
  <si>
    <t>102437-0</t>
  </si>
  <si>
    <t>On Evans Road in northern Bexar County</t>
  </si>
  <si>
    <t>TE-025997-2-190</t>
  </si>
  <si>
    <t>0190-Wetzel, Sherry</t>
  </si>
  <si>
    <t>Lots 32 and 34 of the Lost Pines Subdivision, Bastrop County, Texas.</t>
  </si>
  <si>
    <t>Hunt, John &amp; Jim</t>
  </si>
  <si>
    <t>TE-010556-0</t>
  </si>
  <si>
    <t>White Water Springs</t>
  </si>
  <si>
    <t>110131-0</t>
  </si>
  <si>
    <t>Burnet County, Texas</t>
  </si>
  <si>
    <t>TXU Electric, Copperas Cove to Ding Dong</t>
  </si>
  <si>
    <t>TE-125388-0</t>
  </si>
  <si>
    <t>16 mile electric transmission line between substation in Copperas Cove, Coryell County and substation in Ding Dong, Bell County, Texas</t>
  </si>
  <si>
    <t>San Gabrial - Shadow Canyon</t>
  </si>
  <si>
    <t>116313-0</t>
  </si>
  <si>
    <t>307.85 acre tract, south of State Highway 29, 3 miles west of Georgetown, Williamson County, TX</t>
  </si>
  <si>
    <t>TE-025997-2-0195</t>
  </si>
  <si>
    <t>0195-Etherington, Greg</t>
  </si>
  <si>
    <t>6.92 acre property described as Section 3, Lot 24, Circle D Country Acres Subdivision, Bastrop County, Texas.</t>
  </si>
  <si>
    <t>CA 1100, LTD (Silverado Tract II)</t>
  </si>
  <si>
    <t>TE-139553-0</t>
  </si>
  <si>
    <t>Parmer Lane, south of FM 1431, Austin, TX</t>
  </si>
  <si>
    <t>Salt River Project Horseshoe and Bartlett HCP</t>
  </si>
  <si>
    <t>TE-158701-0</t>
  </si>
  <si>
    <t>Verde river watershed in Central Arizona</t>
  </si>
  <si>
    <t>Southwestern willow flycatchers, Bald eagle, Yellow-billed cuckoos, Razorback sucker, Colorado pikeminnow, Gila topminnow (incl. Yaqui), Spikedace, Loach minnow, Roudtail chub, longfin dace, Sonora sucker, Desert sucker, Speckled dace, Lowland leopard frog, Northern Mexican gartersnake, Narrow-headed gartersnake</t>
  </si>
  <si>
    <t>Balmorhea State Park</t>
  </si>
  <si>
    <t>TE1831720</t>
  </si>
  <si>
    <t>Balmorhea State Park, Reeves County, TX</t>
  </si>
  <si>
    <t>Comanche springs pupfish, Pescos gambusia, phantom springsnail, diminutive amphipod, phantom tryonia</t>
  </si>
  <si>
    <t>Lower Colorado River Authority (LCRA) Transmission</t>
  </si>
  <si>
    <t>TE46542A</t>
  </si>
  <si>
    <t>TransCanada Keystone Gulf Coast Project</t>
  </si>
  <si>
    <t>TE80492A</t>
  </si>
  <si>
    <t>portions of Atoka, Bryan, Coal, Creek, Hughes, Okfuskee, and Seminole counties, Oklahoma</t>
  </si>
  <si>
    <t>American burying beetle</t>
  </si>
  <si>
    <t>Edwards Aquifer Authority Recovery Implementation Program / EARIP</t>
  </si>
  <si>
    <t>TE63663A</t>
  </si>
  <si>
    <t>all of Bexar, Medina, and Uvalde counties, and parts of Atascosa, Comal, Caldwell, Hays, and Guadalupe counties, Texas</t>
  </si>
  <si>
    <t>Fountain darter, San Marcos Gambusia, Comal Springs, Riffle Beetle, Comal spring Dryopid beetle, Peck's Cave Amphipod, Texas Wild Rice, Texas Blind Salamander, San Marcos Salamander, Edwards Awuifer diving beetle, Texas troglobitic Water Slater, Comal springs salamander</t>
  </si>
  <si>
    <t>Groundwater Pumping and Aquatic Recreation</t>
  </si>
  <si>
    <t>Edwards Aquifer Authority, San Antonio Water System, City of San Marcos, City of New Braunfels, and Texas State University</t>
  </si>
  <si>
    <t>Comal County RHCP</t>
  </si>
  <si>
    <t>TE223267-0</t>
  </si>
  <si>
    <t>Comal County</t>
  </si>
  <si>
    <t>Bosque Canyon Ranch</t>
  </si>
  <si>
    <t>21506B-0</t>
  </si>
  <si>
    <t>Arlington Ecological Services Field Office</t>
  </si>
  <si>
    <t>Bosque Canyon Ranch in Bosque County, Texas</t>
  </si>
  <si>
    <t>Anderson Tract</t>
  </si>
  <si>
    <t>TE29216B-0</t>
  </si>
  <si>
    <t>Anaqua Springs Ranch, Inc.</t>
  </si>
  <si>
    <t>Bexar County</t>
  </si>
  <si>
    <t>CEMEX Balcones Quarry</t>
  </si>
  <si>
    <t>58612B-0</t>
  </si>
  <si>
    <t>New Braunfels, Texas</t>
  </si>
  <si>
    <t>Paso Robles</t>
  </si>
  <si>
    <t>TE60266B</t>
  </si>
  <si>
    <t>Perez, Alex - Mojave Desert Tortoise Low-Effect HCP</t>
  </si>
  <si>
    <t>TE-03033C-0</t>
  </si>
  <si>
    <t>Desert Tortoise</t>
  </si>
  <si>
    <t>Town of Rome</t>
  </si>
  <si>
    <t>TE-006295</t>
  </si>
  <si>
    <t>Green Bay Ecological Services Field Office</t>
  </si>
  <si>
    <t>Adams Co., WI</t>
  </si>
  <si>
    <t>Magic Carpet Woods Association</t>
  </si>
  <si>
    <t>TE 025433</t>
  </si>
  <si>
    <t>Michigan Ecological Services Field Office</t>
  </si>
  <si>
    <t>Leelanau Township, Leelanau County, SW1/4 SE1/4. SE1/4 SW1/4 Section 14, T32N R11W</t>
  </si>
  <si>
    <t>Piping plover , Pitcher's thistle</t>
  </si>
  <si>
    <t>Six Points Road Interchange</t>
  </si>
  <si>
    <t>TE048991</t>
  </si>
  <si>
    <t>Indiana Ecological Services Field Office</t>
  </si>
  <si>
    <t>Towns of Six Points and Bridgeport, eastern Hendricks and western Marion Counties</t>
  </si>
  <si>
    <t xml:space="preserve">Indiana bat </t>
  </si>
  <si>
    <t>Long Point LLC</t>
  </si>
  <si>
    <t>Ohio Ecological Services Field Office</t>
  </si>
  <si>
    <t>Long Point, Kellys Island, Lake Erie, Ohio</t>
  </si>
  <si>
    <t>Lake Erie Water snake</t>
  </si>
  <si>
    <t>Cobb to Brickyard Reconductoring Project</t>
  </si>
  <si>
    <t>TE94217</t>
  </si>
  <si>
    <t>Northeast Muskegon and Southwest Newaygo Counties, Michigan</t>
  </si>
  <si>
    <t>4linearmiles</t>
  </si>
  <si>
    <t>Duke Energy (Cinergy)</t>
  </si>
  <si>
    <t>016724-2</t>
  </si>
  <si>
    <t>Cinergy Corp, Gibson Generating Station, Gibson County, IN</t>
  </si>
  <si>
    <t>Interior least tern</t>
  </si>
  <si>
    <t>PredevelopmentLTD</t>
  </si>
  <si>
    <t>TE117661-0</t>
  </si>
  <si>
    <t>NIPSCO</t>
  </si>
  <si>
    <t>TE106231,
TE106233</t>
  </si>
  <si>
    <t>Northern Indiana Ecological Services Sub-Office</t>
  </si>
  <si>
    <t>The plan area consists approximately 86 acres made up of three distinct
segments of NIPSCO rights-of-way (ROWs): Aetna ROW, Miller ROW,
and Stagecoach Road ROW, and one easement in Ogden Dunes, owned
by the Indiana American Water Company.</t>
  </si>
  <si>
    <t>City of Adrian</t>
  </si>
  <si>
    <t>Minnesota-Wisconsin Ecological Services Field Office</t>
  </si>
  <si>
    <t>MN</t>
  </si>
  <si>
    <t xml:space="preserve">Topeka shiner </t>
  </si>
  <si>
    <t>Michigan Statewide Karner Blue Butterfly HCP</t>
  </si>
  <si>
    <t>TE213404-0</t>
  </si>
  <si>
    <t>Throughout the range of the karner blue butterfly in Michigan</t>
  </si>
  <si>
    <t>Exelon</t>
  </si>
  <si>
    <t>17852A-0</t>
  </si>
  <si>
    <t>Illinois-Iowa Ecological Services Field Office</t>
  </si>
  <si>
    <t>Mississippi River near Cordova, Illinois</t>
  </si>
  <si>
    <t>Higgins eye (pearlymussel), sheepnose mussel</t>
  </si>
  <si>
    <t>Fowler Ridge Wind Farm</t>
  </si>
  <si>
    <t>TE95012A-0</t>
  </si>
  <si>
    <t>355 wind turbines located within Benton County, Indiana, with plans for additional turbines.</t>
  </si>
  <si>
    <t>Pioneer Trail Wind Farm E.ON</t>
  </si>
  <si>
    <t>TE66598B-0</t>
  </si>
  <si>
    <t>The project includes about 94 1.5 Mw turbines for a total estimated generation of 150 Mw, located in Iroquois and Ford Counties, Illinois.Anticipated take of migratory Indiana bats.Currently avoided due to shut down at night during fall migration period.</t>
  </si>
  <si>
    <t>Indiana bat, Northern long-eared bat</t>
  </si>
  <si>
    <t>Wildcat Wind Farm</t>
  </si>
  <si>
    <t>TE04169C-0</t>
  </si>
  <si>
    <t>Tipton and Madison Counties, Indiana.</t>
  </si>
  <si>
    <t>Indiana Bat, Northern long-eared bat</t>
  </si>
  <si>
    <t>Wildcat Wind Farm, LLC</t>
  </si>
  <si>
    <t>Balmoral (O.C. Mendes)</t>
  </si>
  <si>
    <t>William Kerr</t>
  </si>
  <si>
    <t>North Florida Ecological Services Field Office</t>
  </si>
  <si>
    <t>Brevard Co., FL</t>
  </si>
  <si>
    <t>Florida scrub-jay</t>
  </si>
  <si>
    <t>Balmoral LLC</t>
  </si>
  <si>
    <t>Nichols/Hendrix/Post</t>
  </si>
  <si>
    <t>South Florida Ecological Services Field Office, North Florida Ecological Services Field Office</t>
  </si>
  <si>
    <t>N. Key Largo, FL</t>
  </si>
  <si>
    <t>Key Largo cotton mouse, Key Largo woodrat</t>
  </si>
  <si>
    <t>Driscoll Properties</t>
  </si>
  <si>
    <t>TE736470</t>
  </si>
  <si>
    <t>Bradley Dressler</t>
  </si>
  <si>
    <t>South Florida Ecological Services Field Office</t>
  </si>
  <si>
    <t>Key Largo cotton mouse, Key Largo woodrat, Schaus swallowtail butterfly</t>
  </si>
  <si>
    <t xml:space="preserve">Residential </t>
  </si>
  <si>
    <t>Driscoll Properties INC</t>
  </si>
  <si>
    <t>Driscoll Properties- Amendment 1</t>
  </si>
  <si>
    <t>TE004859-1</t>
  </si>
  <si>
    <t>Wal-Mart Corporation</t>
  </si>
  <si>
    <t>Highland Co., FL</t>
  </si>
  <si>
    <t>Blue-tailed mole skink, Eastern indigo snake, Florida scrub jay, Papery Whitlow-wort, Sand skink, Scrub blazing star, scrub plum, Wireweed</t>
  </si>
  <si>
    <t>International Paper (RHS)</t>
  </si>
  <si>
    <t>Alabama Ecological Services Field Office
, Mississippi Ecological Services Field Office</t>
  </si>
  <si>
    <t>Monroe and Conecuh Cos., AL</t>
  </si>
  <si>
    <t xml:space="preserve">Red hills salamander </t>
  </si>
  <si>
    <t>Laguna Key (Sea Mist, Inc)</t>
  </si>
  <si>
    <t>Alabama Ecological Services Field Office</t>
  </si>
  <si>
    <t>Baldwin Co., AL</t>
  </si>
  <si>
    <t>Alabama beach mouse</t>
  </si>
  <si>
    <t>D&amp;E Investments, Ltd. (Kiva Dunes)</t>
  </si>
  <si>
    <t>James Edgemon</t>
  </si>
  <si>
    <t>Residential, Recreation</t>
  </si>
  <si>
    <t>D&amp;E Investments LTD</t>
  </si>
  <si>
    <t>D&amp;E Investments, Ltd. (Kiva Dunes)- Amendment 1</t>
  </si>
  <si>
    <t>787172-1</t>
  </si>
  <si>
    <t>D&amp;E Investments, Ltd. (Kiva Dunes)- Amendment 2</t>
  </si>
  <si>
    <t>787172-2</t>
  </si>
  <si>
    <t>Fel-Kran Plumbing</t>
  </si>
  <si>
    <t>787698-0</t>
  </si>
  <si>
    <t>Larry Wireman</t>
  </si>
  <si>
    <t>Perdido Key beach mouse</t>
  </si>
  <si>
    <t>Fel-Kran Plumbing and Heating</t>
  </si>
  <si>
    <t>Fel-Kran Plumbing- amendment 1</t>
  </si>
  <si>
    <t>787698-1</t>
  </si>
  <si>
    <t>Fel-Kran Plumbing- amendment 2</t>
  </si>
  <si>
    <t>787698-2</t>
  </si>
  <si>
    <t>Fel-Kran Plumbing- amendment 3</t>
  </si>
  <si>
    <t>787698-3</t>
  </si>
  <si>
    <t>Ocean Ridge, Limited</t>
  </si>
  <si>
    <t>Brandon Capitol Corp. (Villages of Tramore)</t>
  </si>
  <si>
    <t>Mark Hessee</t>
  </si>
  <si>
    <t xml:space="preserve">Brandon Capital Corporation </t>
  </si>
  <si>
    <t>General Real Estate (Bal Harbor)</t>
  </si>
  <si>
    <t>Bradley, Sarah (RHS)</t>
  </si>
  <si>
    <t>Sarah Bradley</t>
  </si>
  <si>
    <t>Monroe Co., Al</t>
  </si>
  <si>
    <t xml:space="preserve">Red hill salamander </t>
  </si>
  <si>
    <t>Bradley, Sarah</t>
  </si>
  <si>
    <t>Coconut Point Incorporated</t>
  </si>
  <si>
    <t>Jason Steele</t>
  </si>
  <si>
    <t>Residential</t>
  </si>
  <si>
    <t>Coconut Pointe Incorporated</t>
  </si>
  <si>
    <t>Cavalear Co. (Cloisters)</t>
  </si>
  <si>
    <t>Duane Ankney</t>
  </si>
  <si>
    <t>Eastern indigo snake, Florida scrub-jay</t>
  </si>
  <si>
    <t>Cavalear Companies</t>
  </si>
  <si>
    <t>Stallworth Preserve</t>
  </si>
  <si>
    <t>Panama City Ecological Services Field Office</t>
  </si>
  <si>
    <t>Walton Co., FL</t>
  </si>
  <si>
    <t>Gregory Luce</t>
  </si>
  <si>
    <t>RNR Properties (Cypress Creek-Phase I)</t>
  </si>
  <si>
    <t>Ft. Macaulay Development Co. (Windsor Estates)</t>
  </si>
  <si>
    <t>799977-0</t>
  </si>
  <si>
    <t>Timoty Jelus</t>
  </si>
  <si>
    <t xml:space="preserve">Windsor Development Company </t>
  </si>
  <si>
    <t>Ft. Macaulay Development Co. (Windsor Estates)- Amendment 1</t>
  </si>
  <si>
    <t>799977-1</t>
  </si>
  <si>
    <t>Timothy Julus</t>
  </si>
  <si>
    <t>Ft. Macaulay Development Co. (Windsor Estates)- Amendment 2</t>
  </si>
  <si>
    <t>799977-2</t>
  </si>
  <si>
    <t>Roy Pence</t>
  </si>
  <si>
    <t>Farr, Robert</t>
  </si>
  <si>
    <t>Robert Farr</t>
  </si>
  <si>
    <t>Farr, Robert, Private Residential</t>
  </si>
  <si>
    <t>Red Oak Timber Co.</t>
  </si>
  <si>
    <t>Louisiana Ecological Services Field Office</t>
  </si>
  <si>
    <t>Vernon Parish, LA</t>
  </si>
  <si>
    <t xml:space="preserve">red-cockaded woodpecker
</t>
  </si>
  <si>
    <t>Pine Belt Regional Landfill Authority</t>
  </si>
  <si>
    <t>Mississippi Ecological Services Field Office</t>
  </si>
  <si>
    <t>Covington and Parry Cos., MS</t>
  </si>
  <si>
    <t>MS</t>
  </si>
  <si>
    <t>Gopher tortoise</t>
  </si>
  <si>
    <t>Jack Primus Tract</t>
  </si>
  <si>
    <t>South Carolina Ecological Services
, Asheville Ecological Services Field Office</t>
  </si>
  <si>
    <t>Berkeley Co., SC (coastal)</t>
  </si>
  <si>
    <t>SC</t>
  </si>
  <si>
    <t>Red-cockaded woodpecker</t>
  </si>
  <si>
    <t>Martinique (Aronov Realty and Management)</t>
  </si>
  <si>
    <t>Potlatch</t>
  </si>
  <si>
    <t>Ashley, Bradley, and Calhoun Cos., AR</t>
  </si>
  <si>
    <t>AR</t>
  </si>
  <si>
    <t>Gasque/Felkel</t>
  </si>
  <si>
    <t>South Carolina Ecological Services</t>
  </si>
  <si>
    <t>Elloree, Orangeburg County</t>
  </si>
  <si>
    <t>Brett Real Estate/Phoenix VI &amp; VII</t>
  </si>
  <si>
    <t>TE809898</t>
  </si>
  <si>
    <t>William T Robinson Jr.</t>
  </si>
  <si>
    <t>Orange Beach, AL</t>
  </si>
  <si>
    <t>Brett Real Estate, Robinson Development CO. Inc.</t>
  </si>
  <si>
    <t>Brett Real Estate/Phoenix VI &amp; VII- amendment 1</t>
  </si>
  <si>
    <t>TE809898-1</t>
  </si>
  <si>
    <t>Brett Real Estate/Phoenix VI &amp; VII- amendment 2</t>
  </si>
  <si>
    <t>TE809898-2</t>
  </si>
  <si>
    <t>MacMillan-Bloedel Timberlands (RHS)</t>
  </si>
  <si>
    <t>Sage Development</t>
  </si>
  <si>
    <t>Alabama beach mouse, Green sea turtle , Hawksbill sea turtle</t>
  </si>
  <si>
    <t>Waterside Down (Cochran)</t>
  </si>
  <si>
    <t>Windover Farms/Pineda Crossing</t>
  </si>
  <si>
    <t>Re-vegetation</t>
  </si>
  <si>
    <t>Cone, Ben (Cone's Folly)</t>
  </si>
  <si>
    <t>Ben Cone</t>
  </si>
  <si>
    <t>Raleigh Ecological Services Field Office
, Asheville Ecological Services Field Office</t>
  </si>
  <si>
    <t>Pender Co., NC</t>
  </si>
  <si>
    <t>NC</t>
  </si>
  <si>
    <t>Collins-Miller (Bay to Breakers)</t>
  </si>
  <si>
    <t>Gary Collins</t>
  </si>
  <si>
    <t>Colilns-Miller Development INC</t>
  </si>
  <si>
    <t>Volusia County Beach</t>
  </si>
  <si>
    <t>TE811813</t>
  </si>
  <si>
    <t>Volusia Co., FL</t>
  </si>
  <si>
    <t xml:space="preserve">Green sea turtle, Hawksbill sea turtle, Kemp's Ridley, Leatherback sea turtle, Loggerhead sea turtle, Piping plover </t>
  </si>
  <si>
    <t xml:space="preserve">50.03linearmiles
</t>
  </si>
  <si>
    <t>Plantation Palms</t>
  </si>
  <si>
    <t>Beach Club (Head Properties)(Ft. Morgan Paradise Joint Venture))</t>
  </si>
  <si>
    <t>TE819464</t>
  </si>
  <si>
    <t>David Head</t>
  </si>
  <si>
    <t>Fort Morgan Paradise Venture</t>
  </si>
  <si>
    <t>Union Camp Corporation</t>
  </si>
  <si>
    <t>Butler, Conecuh, Covington, and Crenshaw counties.</t>
  </si>
  <si>
    <t>Michalski (landowner)</t>
  </si>
  <si>
    <t>Wilmon Timberlands (RHS)</t>
  </si>
  <si>
    <t>Monroe Co., AL</t>
  </si>
  <si>
    <t>Charles Ingram Lumber Co., Amos McLeod</t>
  </si>
  <si>
    <t>Furman Brodie</t>
  </si>
  <si>
    <t>Florence Co., SC</t>
  </si>
  <si>
    <t xml:space="preserve">Charles Ingram Lumber Company </t>
  </si>
  <si>
    <t>On Top of the World</t>
  </si>
  <si>
    <t>Marion Co., FL</t>
  </si>
  <si>
    <t>Friendfield Plantation, Inc.</t>
  </si>
  <si>
    <t>Virgil Dugan</t>
  </si>
  <si>
    <t>Georgetown, Georgetown County</t>
  </si>
  <si>
    <t>Other</t>
  </si>
  <si>
    <t>Leithold Wildlife Management Consulting</t>
  </si>
  <si>
    <t>Holnam, Inc./HCR Limestone</t>
  </si>
  <si>
    <t>Citrus Co., FL</t>
  </si>
  <si>
    <t>Towne Realty Company (Satellite Motel Time Share)</t>
  </si>
  <si>
    <t>Langboard, Inc.</t>
  </si>
  <si>
    <t>Brunswick Ecological Services Field Office</t>
  </si>
  <si>
    <t>Willacoochee, Atkinson County</t>
  </si>
  <si>
    <t>GA</t>
  </si>
  <si>
    <t>Eastern indigo snake</t>
  </si>
  <si>
    <t>Tidewater Association L.L.C.</t>
  </si>
  <si>
    <t>Orange Beach and Baldwin Cos., AL</t>
  </si>
  <si>
    <t>Driscoll Properties, Inc., Driscoll Foundation, Inc., and Ocean Reef</t>
  </si>
  <si>
    <t>TE004859-0</t>
  </si>
  <si>
    <t>Monroe Co., FL</t>
  </si>
  <si>
    <t>Driscoll Properties, Inc., Driscoll Foundation, Inc., and Ocean Reef Amendment 1</t>
  </si>
  <si>
    <t>Driscoll Properties Inc INC</t>
  </si>
  <si>
    <t>Heron's Cove</t>
  </si>
  <si>
    <t>Charlotte Co., FL</t>
  </si>
  <si>
    <t>Phoenix VIII/Brett Real Estate</t>
  </si>
  <si>
    <t>BRETT</t>
  </si>
  <si>
    <t>M. Kodsi of Lantana Development (Milford/Martesia Project)</t>
  </si>
  <si>
    <t>M OF</t>
  </si>
  <si>
    <t>Mortgage Management, L.P.</t>
  </si>
  <si>
    <t>TE004632-0</t>
  </si>
  <si>
    <t>L</t>
  </si>
  <si>
    <t>Lamar County School Board</t>
  </si>
  <si>
    <t>TE007399-0</t>
  </si>
  <si>
    <t>Lamar Co., MS</t>
  </si>
  <si>
    <t>SCHOOL</t>
  </si>
  <si>
    <t>Walz and Company of Sebring (Palm Haven Development)</t>
  </si>
  <si>
    <t>TE009033-0</t>
  </si>
  <si>
    <t>Highlands Co., FL</t>
  </si>
  <si>
    <t>Blue-tailed mole skink, Eastern indigo snake, Florida scrub-jay, Sand skink</t>
  </si>
  <si>
    <t>Walz COMPANY</t>
  </si>
  <si>
    <t>Home Depot</t>
  </si>
  <si>
    <t>TE016169-0</t>
  </si>
  <si>
    <t>Volusia County, Florida</t>
  </si>
  <si>
    <t>Mangrove Bay/Senior Lifestyle Jupiter</t>
  </si>
  <si>
    <t>TE020656</t>
  </si>
  <si>
    <t>Palm Beach County, Florida</t>
  </si>
  <si>
    <t>SENIOR</t>
  </si>
  <si>
    <t>State of Georgia Red Cockaded Woodpecker HCP</t>
  </si>
  <si>
    <t>TE014977-0</t>
  </si>
  <si>
    <t>Georgia Ecological Services Field Office</t>
  </si>
  <si>
    <t>Throughout the species range in Georgia.</t>
  </si>
  <si>
    <t>State of Georgia (DNR, Wildlife Resources Division)</t>
  </si>
  <si>
    <t>St. Joe Company</t>
  </si>
  <si>
    <t xml:space="preserve">TE020830 </t>
  </si>
  <si>
    <t>Walton County, Florida</t>
  </si>
  <si>
    <t>Choctawhatchee beach mouse</t>
  </si>
  <si>
    <t>COMPANY</t>
  </si>
  <si>
    <t>On Top of the World (II)</t>
  </si>
  <si>
    <t>TE010099-0</t>
  </si>
  <si>
    <t>OF</t>
  </si>
  <si>
    <t>81+3 Florida (Bella Vista)</t>
  </si>
  <si>
    <t>TE026107-0</t>
  </si>
  <si>
    <t>Cipolla Pasquale</t>
  </si>
  <si>
    <t>Sebring, Highlands County, Florida</t>
  </si>
  <si>
    <t>Blue-tailed mole skink, Sand skink</t>
  </si>
  <si>
    <t xml:space="preserve">Commercial </t>
  </si>
  <si>
    <t>81+3 Florida, Inc</t>
  </si>
  <si>
    <t>Indian River/Sebastian Areawide</t>
  </si>
  <si>
    <t>TE026007-0</t>
  </si>
  <si>
    <t>Indian River Co., FL</t>
  </si>
  <si>
    <t>Litchfield Company</t>
  </si>
  <si>
    <t>TE028745-0</t>
  </si>
  <si>
    <t>Litchfield Beach, Georgetown County, South Carolina</t>
  </si>
  <si>
    <t>Culebra Northshore</t>
  </si>
  <si>
    <t>TE026114-0</t>
  </si>
  <si>
    <t>William V Mailloux</t>
  </si>
  <si>
    <t>Caribbean Ecological Services Field Office</t>
  </si>
  <si>
    <t>Tortola Beach, Culebra</t>
  </si>
  <si>
    <t>PuertoRico</t>
  </si>
  <si>
    <t xml:space="preserve">Hawksbill sea turtle, Leatherback sea turtle </t>
  </si>
  <si>
    <t>Calebra Northshore LLC</t>
  </si>
  <si>
    <t>Grimes, Jack</t>
  </si>
  <si>
    <t>TE033098-0</t>
  </si>
  <si>
    <t>Venice, Sarasota County</t>
  </si>
  <si>
    <t>JACK</t>
  </si>
  <si>
    <t>Perry County Board of Supervisors</t>
  </si>
  <si>
    <t>TE026748-0</t>
  </si>
  <si>
    <t>Richton, Section 14, T5N R10W, Perry County, Mississippi</t>
  </si>
  <si>
    <t>0.3linearmiles</t>
  </si>
  <si>
    <t>BOARD</t>
  </si>
  <si>
    <t>Pinsto, Inc., Lake Wylie</t>
  </si>
  <si>
    <t>TE039993-0</t>
  </si>
  <si>
    <t>Asheville Ecological Services Field Office</t>
  </si>
  <si>
    <t>Lake Wylie, Gaston County.</t>
  </si>
  <si>
    <t>Bald eagle</t>
  </si>
  <si>
    <t>INC</t>
  </si>
  <si>
    <t>Crescent Resources, LLC</t>
  </si>
  <si>
    <t>TE034491-0</t>
  </si>
  <si>
    <t>Steve Schreiner</t>
  </si>
  <si>
    <t>Lake James, Burke and McDowell Counties.</t>
  </si>
  <si>
    <t>Crescent Resources LLC</t>
  </si>
  <si>
    <t>Board of Water and Sewer Commissioners</t>
  </si>
  <si>
    <t>TE035340-0</t>
  </si>
  <si>
    <t>Big Creek Lake, Mobile County</t>
  </si>
  <si>
    <t>The Plantation at Leesburg</t>
  </si>
  <si>
    <t>TE038105-0</t>
  </si>
  <si>
    <t>Lake County</t>
  </si>
  <si>
    <t xml:space="preserve">Florida scrub-jay
</t>
  </si>
  <si>
    <t>AT</t>
  </si>
  <si>
    <t>Gross, Nick (Snow Construction, Inc.) Amendment 1</t>
  </si>
  <si>
    <t>TE816732-1</t>
  </si>
  <si>
    <t>Ashley Reserve and Woods at Kings Crest</t>
  </si>
  <si>
    <t>NICK (SNOW CONSTRUCTION, INC</t>
  </si>
  <si>
    <t>City of Deltona</t>
  </si>
  <si>
    <t>TE038176-0</t>
  </si>
  <si>
    <t>Fritz Behring</t>
  </si>
  <si>
    <t>Providence Boulevard widening near city hall and public use facilities of the City of Deltona</t>
  </si>
  <si>
    <t xml:space="preserve">City Operations   </t>
  </si>
  <si>
    <t>2 families</t>
  </si>
  <si>
    <t xml:space="preserve">City of Deltona </t>
  </si>
  <si>
    <t>Palm Coast Blue Water and Matanza Shores</t>
  </si>
  <si>
    <t>TE038885-0</t>
  </si>
  <si>
    <t>Section 37, T10S, R31E, Flagler County.</t>
  </si>
  <si>
    <t xml:space="preserve">Florida scrub-jay, Eastern indigo snake
</t>
  </si>
  <si>
    <t>BLUE</t>
  </si>
  <si>
    <t>Cooper-Turner</t>
  </si>
  <si>
    <t>TE048566-0</t>
  </si>
  <si>
    <t>Clarine Cooper and Canzata Turner</t>
  </si>
  <si>
    <t>Raleigh Ecological Services Field Office</t>
  </si>
  <si>
    <t>Timber harvest in Gates Co, North Carolina.</t>
  </si>
  <si>
    <t>Mrs. Clarine and Mrs Canzata Turner</t>
  </si>
  <si>
    <t>Fort Morgan Paradise Joint Venture</t>
  </si>
  <si>
    <t>TE031307-0</t>
  </si>
  <si>
    <t>Beach Club west, residential and recreational development on Fort Morgan Peninsula S28T9R2E</t>
  </si>
  <si>
    <t>PARADISE Venture</t>
  </si>
  <si>
    <t>Fort Morgan Paradise Joint Venture- amendment 1</t>
  </si>
  <si>
    <t>TE031307-1</t>
  </si>
  <si>
    <t>Lenox Village</t>
  </si>
  <si>
    <t>TE049322-0</t>
  </si>
  <si>
    <t>Tennessee Ecological Services Field Office</t>
  </si>
  <si>
    <t>Nolensville Pike, Nashville, Davidson County</t>
  </si>
  <si>
    <t xml:space="preserve">TN
</t>
  </si>
  <si>
    <t>Nashville crayfish</t>
  </si>
  <si>
    <t>Grande Bay Development</t>
  </si>
  <si>
    <t>TE791244-2</t>
  </si>
  <si>
    <t>Brevard County, Florida</t>
  </si>
  <si>
    <t>DEVELOPMENT</t>
  </si>
  <si>
    <t>Palmas del Mar Resort</t>
  </si>
  <si>
    <t>TE033100-0</t>
  </si>
  <si>
    <t>Route 3, Road 906, Barrio Candelero, Humacao, Puerto Rico</t>
  </si>
  <si>
    <t>MAR</t>
  </si>
  <si>
    <t>Vestcor Fund XV, Limited</t>
  </si>
  <si>
    <t>TE042708-0</t>
  </si>
  <si>
    <t>Collier County</t>
  </si>
  <si>
    <t>LIMITED</t>
  </si>
  <si>
    <t>Ben McCutcheon</t>
  </si>
  <si>
    <t>TE063814-0</t>
  </si>
  <si>
    <t>Parcel #45-218-006, on the east side of S.R. 45/292, south and west of lands owned by Mrs. Helen McFadden in Williamsburg County, South Carolina</t>
  </si>
  <si>
    <t xml:space="preserve">Timber harvest </t>
  </si>
  <si>
    <t>1 breeding group</t>
  </si>
  <si>
    <t>Tropic Vista</t>
  </si>
  <si>
    <t>TE067104-0</t>
  </si>
  <si>
    <t>Martin County, Florida</t>
  </si>
  <si>
    <t>General Conservation Plan for Single/Duplex Residential Development in Alabama Beach Mouse Habitat</t>
  </si>
  <si>
    <t>TE070601</t>
  </si>
  <si>
    <t>Jones, Ronald (Watson) (ABM Batch 1)</t>
  </si>
  <si>
    <t>Lot 1, Block P, Unit 2, Beach Shore Drive, Surfside Subdivision, Gulf Shores, Alabama</t>
  </si>
  <si>
    <t>Residential (Jones, Ronald)</t>
  </si>
  <si>
    <t>D.F. Investments</t>
  </si>
  <si>
    <t>TE056575-0</t>
  </si>
  <si>
    <t>James Farris</t>
  </si>
  <si>
    <t>South side of Fort Morgan Road, Baldwin County, Alabama.Section 1, Township 9 South, Range 1 East.1.25 miles east of eastern boundary of Fort Morgan State Park.</t>
  </si>
  <si>
    <t>Alabama beach mouse, Green sea turtle , Kemp's Ridley sea turtle, Loggerhead sea turtle</t>
  </si>
  <si>
    <t>D.F. Investments LLC</t>
  </si>
  <si>
    <t>TE070433-0</t>
  </si>
  <si>
    <t>Harrison Building &amp; Invest., Marcia Job, ABM, Single Family</t>
  </si>
  <si>
    <t>Ponce De Leon Annex, Third Addition, Lot 20, 5795 Pizarro Avenue</t>
  </si>
  <si>
    <t>Residential (Job, Marcia)</t>
  </si>
  <si>
    <t>TE070606</t>
  </si>
  <si>
    <t>Rains, Sheila (ABM Batch 1)</t>
  </si>
  <si>
    <t>Lot 3, Morgantown Phase I, 6034 South Sea Circle</t>
  </si>
  <si>
    <t>Residential (Rains, Shelia)</t>
  </si>
  <si>
    <t>TE071398</t>
  </si>
  <si>
    <t>Gulas, John, (ABM Batch 1)</t>
  </si>
  <si>
    <t>Lot 35, section 25, township 9 South, Range 2 east</t>
  </si>
  <si>
    <t>Residential (Gulas, John)</t>
  </si>
  <si>
    <t>TE054174-0</t>
  </si>
  <si>
    <t>Sizemore, Daniel (ABM Batch 1)</t>
  </si>
  <si>
    <t>Lots 22 and 23 west of Gulf Shores, south side of Highway 180 at south end of Boykin Court South on the Fort Morgan Peninsula in Baldwin County</t>
  </si>
  <si>
    <t>Residential (Sizemore, Daniel)</t>
  </si>
  <si>
    <t>TE054178-0</t>
  </si>
  <si>
    <t>Suggs,Raymond &amp; Dale(Hancock, John) (ABM Batch 1)</t>
  </si>
  <si>
    <t>Lot 4 of Laine Court Subdivision on Fort Morgan Road, south of Hwy 180 at 2608 Ponce de Leon Court, Gulf Shores, Baldwin County, Alabama.</t>
  </si>
  <si>
    <t>Residential (Suggs, Raymond)</t>
  </si>
  <si>
    <t>TE054180-0</t>
  </si>
  <si>
    <t>Crum, Blaine &amp; Linda (ABM Batch 1)</t>
  </si>
  <si>
    <t>Lot 52 of Ponce de Leon Subdivision in Map book 5 on Page 118 within Section 1, Township 9 South, Range 1 East, south of Highway 180 on the Fort Morgan Peninsula in Baldwin County, Alabama</t>
  </si>
  <si>
    <t>Residential (Crum, Blaine)</t>
  </si>
  <si>
    <t>Hancock Natural Resources Group (Transfer from IP Timberland ITP)</t>
  </si>
  <si>
    <t>TE-087864</t>
  </si>
  <si>
    <t>70,000 acres owned by the Permittee in Monroe, Covington, and Conecuh Counties in Alabama</t>
  </si>
  <si>
    <t>Hancock Natural RESOURCES</t>
  </si>
  <si>
    <t>Indian River County Sea Turtle</t>
  </si>
  <si>
    <t>TE057875-0</t>
  </si>
  <si>
    <t>Indian River County, Florida</t>
  </si>
  <si>
    <t xml:space="preserve">Green sea turtle, Hawksbill sea turtle, Kemp's Ridley sea turtle , Leatherback sea turtle , Loggerhead sea turtle </t>
  </si>
  <si>
    <t>COUNTY</t>
  </si>
  <si>
    <t>Gulf State Park, Hotel and Convention Center</t>
  </si>
  <si>
    <t>TE-072831-0</t>
  </si>
  <si>
    <t>South of Highway 182, east of Gulf Shores, AL</t>
  </si>
  <si>
    <t>PARK</t>
  </si>
  <si>
    <t>Gulf State Park Reconstruction</t>
  </si>
  <si>
    <t>TE072831</t>
  </si>
  <si>
    <t>Gulf State Park Pier</t>
  </si>
  <si>
    <t>Steve Therrien</t>
  </si>
  <si>
    <t>TE093117-0</t>
  </si>
  <si>
    <t>Lot 8, Block 59, Port St. John Unit, Section 23, T23S-R35E, Brevard County, Florida.</t>
  </si>
  <si>
    <t>Shadow Wood Subdivision</t>
  </si>
  <si>
    <t>TE089883-0</t>
  </si>
  <si>
    <t>Township 26 S, Range 37 E, Section 31, City of Melbourne, Brevard County, FL</t>
  </si>
  <si>
    <t>SUBDIVISION</t>
  </si>
  <si>
    <t>Van Brunt SFL</t>
  </si>
  <si>
    <t>TE095181-0</t>
  </si>
  <si>
    <t>SFL</t>
  </si>
  <si>
    <t>TE-078741-0</t>
  </si>
  <si>
    <t>CCM Properties, LLC (ABM)</t>
  </si>
  <si>
    <t>Lot #60, book 5, page 118</t>
  </si>
  <si>
    <t>Residential (Meichner, Cynthia)</t>
  </si>
  <si>
    <t>TE-078829-0</t>
  </si>
  <si>
    <t>Ryder, Jeffery (ABM Batch 2)</t>
  </si>
  <si>
    <t>Pamela Court, Lot 2, Ponce de Leon.Grant section 1 T9S R1E PB5 P52, Parcel #69-08-0-004-069.000</t>
  </si>
  <si>
    <t>Residential (Ryder, Jeffery)</t>
  </si>
  <si>
    <t>TE-080706</t>
  </si>
  <si>
    <t>Harrison Building &amp; Inv- Jim Young (ABM Batch 1)</t>
  </si>
  <si>
    <t>Lot 5, Gulf Wind Court</t>
  </si>
  <si>
    <t>Residential (Young, Jim)</t>
  </si>
  <si>
    <t>TE-078729-0</t>
  </si>
  <si>
    <t>Abraham, Wadie (ABM Batch 2)</t>
  </si>
  <si>
    <t>Lot 140, Buchanan Court West, Parcel #69-08-01-0-004-140</t>
  </si>
  <si>
    <t>Residential (Wadie, Abraham)</t>
  </si>
  <si>
    <t>TE-080087</t>
  </si>
  <si>
    <t>Yokley, Robert (ABM Batch 2)</t>
  </si>
  <si>
    <t>Lot 36 Pamela Court</t>
  </si>
  <si>
    <t>Residential (Yokley, Robert)</t>
  </si>
  <si>
    <t>TE-087219</t>
  </si>
  <si>
    <t>Bartee, Terry (ABM Batch 2)</t>
  </si>
  <si>
    <t>Lot 44, Pamela Court</t>
  </si>
  <si>
    <t>Residential (Bartee, Terry)</t>
  </si>
  <si>
    <t>TE-090992-0</t>
  </si>
  <si>
    <t>Randolph, James, ABM (ABM Batch 2)</t>
  </si>
  <si>
    <t>scrub dune</t>
  </si>
  <si>
    <t>Residential (Randolph James)</t>
  </si>
  <si>
    <t>TE-090992-1</t>
  </si>
  <si>
    <t>TE-093018</t>
  </si>
  <si>
    <t>Quinn, Steven, Lot 28C, (ABM Batch 2)</t>
  </si>
  <si>
    <t>Lot 28C in Gulfcrest Subdivision off Veterans Road</t>
  </si>
  <si>
    <t>IRA Innovations LLC</t>
  </si>
  <si>
    <t>TE-093028</t>
  </si>
  <si>
    <t>Striplin, Ken, Lot 41, (ABM Batch 2)</t>
  </si>
  <si>
    <t>Lot 41, The Dunes, Phase III</t>
  </si>
  <si>
    <t>Residential (Striplin, Walter)</t>
  </si>
  <si>
    <t>TE-093030</t>
  </si>
  <si>
    <t>Striplin, Ken, Lot 40, (ABM Batch 2)</t>
  </si>
  <si>
    <t>Lot 40, phase III, The The Dunes</t>
  </si>
  <si>
    <t>TE-093024</t>
  </si>
  <si>
    <t>Striplin, Ken, Lot 53, (ABM Batch 2)</t>
  </si>
  <si>
    <t>Lot 53, The Dunes, Phase III</t>
  </si>
  <si>
    <t>TE-78718-0</t>
  </si>
  <si>
    <t>Lucas, Katie (ABM Batch 2)</t>
  </si>
  <si>
    <t>Lot 7, Ponce de Leon Court Annex. 5326 Beach Boulevard.</t>
  </si>
  <si>
    <t>Residential (Lucas, Katie)</t>
  </si>
  <si>
    <t>Blackwell, William (Red Hills Salamander)</t>
  </si>
  <si>
    <t>TE114702-0</t>
  </si>
  <si>
    <t>William Blackwell</t>
  </si>
  <si>
    <t>Timberlands in Monroe County, Alabama</t>
  </si>
  <si>
    <t xml:space="preserve">William Blackwell </t>
  </si>
  <si>
    <t>Southern Multicapital Corporation</t>
  </si>
  <si>
    <t xml:space="preserve">TE098004 </t>
  </si>
  <si>
    <t>Section 21, Township 16S, Range 21E, Marion County, Florida</t>
  </si>
  <si>
    <t>CORPORATION</t>
  </si>
  <si>
    <t>Ocean Shore Estates</t>
  </si>
  <si>
    <t>TE105727-0</t>
  </si>
  <si>
    <t>On SR A1A, Ormond Beach, Section 21, T13S-R32E, Volusia County, Florida</t>
  </si>
  <si>
    <t>ESTATES</t>
  </si>
  <si>
    <t>Big Pine Key Deer</t>
  </si>
  <si>
    <t>TE083411-0</t>
  </si>
  <si>
    <t>Florida Department of Transportation, Monroe County, Florida Department of Community Affairs</t>
  </si>
  <si>
    <t>Monroe County, FLorida
Big Pine and No Name Keys,</t>
  </si>
  <si>
    <t xml:space="preserve">Eastern indigo snake, Florida key deer, Lower Keys marsh rabbit
</t>
  </si>
  <si>
    <t>Residential, commercial, recreation, Transportation</t>
  </si>
  <si>
    <t>Florida Deparment of Transportation, Monroe County, Florida Department of Community Affairs</t>
  </si>
  <si>
    <t>Volusia County Roads</t>
  </si>
  <si>
    <t>TE107069-0</t>
  </si>
  <si>
    <t>Southwest Volusia County, Orange City, Florida</t>
  </si>
  <si>
    <t>ROADS</t>
  </si>
  <si>
    <t>Volusia County DDD School</t>
  </si>
  <si>
    <t>TE107070-0</t>
  </si>
  <si>
    <t>DDD</t>
  </si>
  <si>
    <t>St. Johns County Government</t>
  </si>
  <si>
    <t>TE091980-0</t>
  </si>
  <si>
    <t>St. Johns Co.</t>
  </si>
  <si>
    <t xml:space="preserve">Anastasia Island beach mouse, Green sea turtle, Hawksbill sea turtle, Kemp's Ridley sea turtle, Leatherback sea turtle, Loggerhead sea turtle </t>
  </si>
  <si>
    <t>Maronda Homes-Aries-Port St. Johns</t>
  </si>
  <si>
    <t>TE103390-0</t>
  </si>
  <si>
    <t>Port St. Johns, 6073 Aires Ave, Brevard County Florida</t>
  </si>
  <si>
    <t>ARIES-PORT ST</t>
  </si>
  <si>
    <t>Webster, Edward HCP</t>
  </si>
  <si>
    <t>TE111877-0</t>
  </si>
  <si>
    <t>City of Palm bay, Brevard County, Florida</t>
  </si>
  <si>
    <t>EDWARD HCP</t>
  </si>
  <si>
    <t>Oakmont Grove Venture</t>
  </si>
  <si>
    <t>TE098035-0</t>
  </si>
  <si>
    <t>Polk County, Florida</t>
  </si>
  <si>
    <t>Blue-tailed mole skink, Eastern indigo snake, Sand skink</t>
  </si>
  <si>
    <t>VENTURE</t>
  </si>
  <si>
    <t>Palazzo II, Acropolis Development (PKBM)</t>
  </si>
  <si>
    <t>TE122398-0</t>
  </si>
  <si>
    <t>16567 Perdido Key Drive, Parcel ID # 06-4s-32-2001-000-001</t>
  </si>
  <si>
    <t xml:space="preserve">Perdido Key beach mouse </t>
  </si>
  <si>
    <t>ACROPOLIS</t>
  </si>
  <si>
    <t>Pallazo I, Acropolis Development (PKBM)</t>
  </si>
  <si>
    <t>TE122397-0</t>
  </si>
  <si>
    <t>16571 Perdido Key Drive, Parcel ID # 06-4s-32-2900-000-000</t>
  </si>
  <si>
    <t>Volusia County Deltona Library extension</t>
  </si>
  <si>
    <t>TE103648-0</t>
  </si>
  <si>
    <t>Deltona, Volusia County, FL</t>
  </si>
  <si>
    <t>DELTONA</t>
  </si>
  <si>
    <t>WindMar RE Project</t>
  </si>
  <si>
    <t>TE104073-0</t>
  </si>
  <si>
    <t>Guayanilla, Puerto Rico</t>
  </si>
  <si>
    <t xml:space="preserve">Brown pelican, Puerto Rican Nightjar, Roseate tern </t>
  </si>
  <si>
    <t>PROJECT</t>
  </si>
  <si>
    <t>Maronda Homes-Campbell-Palm Bay</t>
  </si>
  <si>
    <t>TE132193-0</t>
  </si>
  <si>
    <t>757 Campbell, Palm Bay, Brevard County, Florida</t>
  </si>
  <si>
    <t>CAMPBELL</t>
  </si>
  <si>
    <t>Casa del Sol</t>
  </si>
  <si>
    <t>TE095780-0</t>
  </si>
  <si>
    <t>Jim Helm</t>
  </si>
  <si>
    <t xml:space="preserve">Sundown Development and Realty </t>
  </si>
  <si>
    <t>Riverside Development Group (Lake Washington Preserve)</t>
  </si>
  <si>
    <t>TE102635-0</t>
  </si>
  <si>
    <t>Lake Washington Road, Section 8, T27S-R37E, Brevard County, Florida.</t>
  </si>
  <si>
    <t>GROUP</t>
  </si>
  <si>
    <t>Retreat Condominum</t>
  </si>
  <si>
    <t>TE103099</t>
  </si>
  <si>
    <t>17279 Perdido Key Drive, Perdido Key, FL</t>
  </si>
  <si>
    <t>Searinity Condominium</t>
  </si>
  <si>
    <t>TE103097-0</t>
  </si>
  <si>
    <t>16557 Perdido Key Drive, Perdido Key, Escambia County, FL</t>
  </si>
  <si>
    <t>Results Home SFL</t>
  </si>
  <si>
    <t>TE098966-0</t>
  </si>
  <si>
    <t>Sarasota County, Florida.Lots 2700 and 2701, on Mangrove Road, Venice.</t>
  </si>
  <si>
    <t>Markieh, Ali (Cheltenham &amp; Jupiter)</t>
  </si>
  <si>
    <t>TE111609-0</t>
  </si>
  <si>
    <t>Palm Bay, Brevard County, Unit 9 Lot 1 Block 357</t>
  </si>
  <si>
    <t>ALI (CHELTENHAM</t>
  </si>
  <si>
    <t>Catlow</t>
  </si>
  <si>
    <t>TE111876-0</t>
  </si>
  <si>
    <t>Robert J. Catlow</t>
  </si>
  <si>
    <t>Palm Bay, Brevard County, Unit 9, Lot 17, Block 307</t>
  </si>
  <si>
    <t>Residential (Catlow, Robert)</t>
  </si>
  <si>
    <t>Bond, Norton, Residence (PKBM)</t>
  </si>
  <si>
    <t>TE=126078-0</t>
  </si>
  <si>
    <t>16307 Perdido Key Drive, Parcel ID #04-4S-32-1000-001-014</t>
  </si>
  <si>
    <t>NORTON, RESIDENCE</t>
  </si>
  <si>
    <t>Marsol Construction Corp.Summer Brook</t>
  </si>
  <si>
    <t>TE126179</t>
  </si>
  <si>
    <t>9.0 acre parcel in Section 31, Township 26 South, Range 37 East, Brevard County, Florida,7.5 acres of Florida scrub-jay habitat</t>
  </si>
  <si>
    <t>CORP</t>
  </si>
  <si>
    <t>Bosserman</t>
  </si>
  <si>
    <t>TE105732-0</t>
  </si>
  <si>
    <t>Richard Bosserman</t>
  </si>
  <si>
    <t>29.5 acres (formerly 75 acres before the permit was split) bordering U.S. Hwy 50 between U.S. Highway 27 and C.R. 455, Lake County</t>
  </si>
  <si>
    <t>Bosserman, Richard</t>
  </si>
  <si>
    <t>Hancock Commons</t>
  </si>
  <si>
    <t>TE132462-1</t>
  </si>
  <si>
    <t>Terry Lubinksy</t>
  </si>
  <si>
    <t>Hancock Road,
Section 27, Township 22 South, Range 26 East, Clermont, Lake County, Florida</t>
  </si>
  <si>
    <t>Sand skink</t>
  </si>
  <si>
    <t>Hancock Commons LLC</t>
  </si>
  <si>
    <t>TE131043-0</t>
  </si>
  <si>
    <t>Clark, Claud (ABM Batch 3)</t>
  </si>
  <si>
    <t>North one-half of Lot 52 Government Subdivision</t>
  </si>
  <si>
    <t>Residential (Claud, Clark)</t>
  </si>
  <si>
    <t>TE101926-0</t>
  </si>
  <si>
    <t>Southbrook Gulf Shores, Lot 56 (ABM Batch 3)</t>
  </si>
  <si>
    <t>Lot 56 Ponce de Leon Court</t>
  </si>
  <si>
    <t>Residential (Southbrook)</t>
  </si>
  <si>
    <t>TE101841-0</t>
  </si>
  <si>
    <t>LK &amp; K (Larry Powell) Lot 6,(ABM Batch 3)</t>
  </si>
  <si>
    <t>Lot 196 in Surfside Shores Unit 2, fronting on Sea Shell Drive</t>
  </si>
  <si>
    <t>Residential (Powell, Larry)</t>
  </si>
  <si>
    <t>TE101925-0</t>
  </si>
  <si>
    <t>Barron Investments, Lot59 (ABM Batch 3)</t>
  </si>
  <si>
    <t>Lot 59 Ponce de Leon Court</t>
  </si>
  <si>
    <t>Residential (Parsons, Jason)</t>
  </si>
  <si>
    <t>TE101927-0</t>
  </si>
  <si>
    <t>Barron Investments, Lot 60 (ABM Batch 3)</t>
  </si>
  <si>
    <t>Lot 60 Ponce de Leon Court</t>
  </si>
  <si>
    <t>TE129413-0</t>
  </si>
  <si>
    <t>Daniels, Erik (ABM Batch 3)</t>
  </si>
  <si>
    <t>Lot 102, Ponce De leon Court, Parcel # 69-08-01-0-003-024.000</t>
  </si>
  <si>
    <t>Residential (Daniels, Erik)</t>
  </si>
  <si>
    <t>TE-092994</t>
  </si>
  <si>
    <t>Stoddard, Mike, Lot 156, ABM Batch 3</t>
  </si>
  <si>
    <t>Lot 156, parcel #68-08-28-0-002-033.00 in Highland Subdivision, Block A</t>
  </si>
  <si>
    <t>Residential (Stoddard, Mike)</t>
  </si>
  <si>
    <t>TE-099081-0</t>
  </si>
  <si>
    <t>Mason, Danny (ABM Batch 3)</t>
  </si>
  <si>
    <t>lot 137 Ponce de Leon Court in Pamela Court</t>
  </si>
  <si>
    <t>Residential (Mson, Danny)</t>
  </si>
  <si>
    <t>TE109741-0</t>
  </si>
  <si>
    <t>Celeslie, Chris (ABM Batch 3)</t>
  </si>
  <si>
    <t>Lot 7, Sawgrass Drive, Phave IV Morgantown</t>
  </si>
  <si>
    <t>Residential (Celeslie, Chris)</t>
  </si>
  <si>
    <t>TE122321-0</t>
  </si>
  <si>
    <t>Moore, Johnny C (ABM Batch 3)</t>
  </si>
  <si>
    <t>Lot 19, Boykin Court South</t>
  </si>
  <si>
    <t>Residential (Moore, Johnny)</t>
  </si>
  <si>
    <t>TE127166-0</t>
  </si>
  <si>
    <t>Llop, Michael (ABMBatch 3)</t>
  </si>
  <si>
    <t>1989 West Beach Boulevard,</t>
  </si>
  <si>
    <t>Residential (Llop, Michael)</t>
  </si>
  <si>
    <t>TE131039-0</t>
  </si>
  <si>
    <t>Halliday, Michael, Lot 70 (ABM Batch 3)</t>
  </si>
  <si>
    <t>Lot 70</t>
  </si>
  <si>
    <t>Residential (Halliday, Michael)</t>
  </si>
  <si>
    <t>Leonard SFL (Deep Creek Batch) 136160-0</t>
  </si>
  <si>
    <t>TE136160-0</t>
  </si>
  <si>
    <t>319 Seasons Dr
Port Charlotte, FL
Deep Creek Subdivision</t>
  </si>
  <si>
    <t>DEEP</t>
  </si>
  <si>
    <t>Famulari SFL 4 (Deep Creek Batch) 136153</t>
  </si>
  <si>
    <t>TE136153-0</t>
  </si>
  <si>
    <t>Peter Famulari</t>
  </si>
  <si>
    <t>1023 Bismark Rd
Port Charlotte, FL
Deep Creek Subdivision</t>
  </si>
  <si>
    <t xml:space="preserve">Quest Ecology Inc. </t>
  </si>
  <si>
    <t>Famulari SFL 4 (Deep Creek Batch) 136153- Amendment 1</t>
  </si>
  <si>
    <t>TE136153-1</t>
  </si>
  <si>
    <t>Lavelle SFL (Deep Creek Batch) 136154</t>
  </si>
  <si>
    <t>TE136154-0</t>
  </si>
  <si>
    <t>Petee Favelle</t>
  </si>
  <si>
    <t>357 Barcelona St
Port Charlotte, FL
Deep Creek Subdivision</t>
  </si>
  <si>
    <t>Leonard SFL 2 (Deep Creek Batch) 136157</t>
  </si>
  <si>
    <t>TE136157-0</t>
  </si>
  <si>
    <t>Peted Feonard</t>
  </si>
  <si>
    <t>309 Seasons Dr
Port Charlotte, FL
Deep Creek Subdivision</t>
  </si>
  <si>
    <t>Leonard SFL 3 (Deep Creek Batch) 136158-0</t>
  </si>
  <si>
    <t>TE136158-0</t>
  </si>
  <si>
    <t>Leonard SFL (Deep Creek Batch) 136155-0</t>
  </si>
  <si>
    <t>TE136155-0</t>
  </si>
  <si>
    <t>Leonard SFL (Deep Creek Batch) 136163-0</t>
  </si>
  <si>
    <t>TE136163-0</t>
  </si>
  <si>
    <t>Leonard SFL (Deep Creek Batch) 136161-0</t>
  </si>
  <si>
    <t>TE136161-0</t>
  </si>
  <si>
    <t>Leonard SFL (Deep Creek Batch) 136162-0</t>
  </si>
  <si>
    <t>TE136162-0</t>
  </si>
  <si>
    <t>Leonard SFL (Deep Creek Batch) 136159-0</t>
  </si>
  <si>
    <t>TE136159-0</t>
  </si>
  <si>
    <t>Famulari SFL (Deep Creek Batch) 136151</t>
  </si>
  <si>
    <t>TE136151-0</t>
  </si>
  <si>
    <t>Quest Ecology Inc</t>
  </si>
  <si>
    <t>Famulari SFL (Deep Creek Batch) 136151-1 amendment</t>
  </si>
  <si>
    <t>TE136151-1</t>
  </si>
  <si>
    <t>Famulari SFL (Deep Creek Batch) 136149</t>
  </si>
  <si>
    <t>TE136149-0</t>
  </si>
  <si>
    <t>Famulari SFL (Deep Creek Batch) 136149-1 Amendment</t>
  </si>
  <si>
    <t>TE136149-1</t>
  </si>
  <si>
    <t>Formosa Homes, Inc.</t>
  </si>
  <si>
    <t>TE135675-0</t>
  </si>
  <si>
    <t>Joseph Formosa</t>
  </si>
  <si>
    <t>parcel#8115-00-00-0204
Deltona, Florida</t>
  </si>
  <si>
    <t xml:space="preserve">Formosa </t>
  </si>
  <si>
    <t>Tamburri, Nicholas SFL</t>
  </si>
  <si>
    <t>TE093169-0</t>
  </si>
  <si>
    <t>Peter Famburri</t>
  </si>
  <si>
    <t>Richardson, Michael</t>
  </si>
  <si>
    <t>TE151087-1</t>
  </si>
  <si>
    <t>Peted Fichardson</t>
  </si>
  <si>
    <t>Lots 4 and 5 Riomar Dr., Brevard, Florida</t>
  </si>
  <si>
    <t>MICHAEL</t>
  </si>
  <si>
    <t>Lake County School Board</t>
  </si>
  <si>
    <t>TE132192-0</t>
  </si>
  <si>
    <t>North of county road 50 and east of U.S. Highway 27 and Grassy Lake Road, Section 8, Township 22 South, Range 26 East; Minneola, Lake County, FL</t>
  </si>
  <si>
    <t>Sand skink, Gopher tortoise</t>
  </si>
  <si>
    <t>Parrish Medical Center</t>
  </si>
  <si>
    <t>TE151083</t>
  </si>
  <si>
    <t>Central Brevard County</t>
  </si>
  <si>
    <t>CENTER</t>
  </si>
  <si>
    <t>Eber Cove</t>
  </si>
  <si>
    <t>TE151089-0</t>
  </si>
  <si>
    <t>Alexander Pezzerninti</t>
  </si>
  <si>
    <t>Melbourne Florida, Brevard County, Section 17, Township 28 South Range 37 EastSouth of Eber Road west of the Eber Rd-Dairy Rd intersection</t>
  </si>
  <si>
    <t>Eber Cove LLC</t>
  </si>
  <si>
    <t>Eber Cove- Amendment 1</t>
  </si>
  <si>
    <t>TE151089-1</t>
  </si>
  <si>
    <t xml:space="preserve">Eber Cove- Amendment 2 </t>
  </si>
  <si>
    <t>TE151089-2</t>
  </si>
  <si>
    <t>Craig Harris</t>
  </si>
  <si>
    <t>Harbor Heights Fire Station</t>
  </si>
  <si>
    <t>TE108859-0</t>
  </si>
  <si>
    <t>FIRE</t>
  </si>
  <si>
    <t>Charlotte Crossing Apartments</t>
  </si>
  <si>
    <t>TE168754-0</t>
  </si>
  <si>
    <t>Lloyd Boggio</t>
  </si>
  <si>
    <t>Sandhill Blvd, Deep Creek subdivision, Charlotte County, Florida.</t>
  </si>
  <si>
    <t>Charlotte Crossing LTD</t>
  </si>
  <si>
    <t>Founders Ridge, Inc.</t>
  </si>
  <si>
    <t>TE137074-0</t>
  </si>
  <si>
    <t>Howard Lefkowitz</t>
  </si>
  <si>
    <t>Sections 5 and 6, T22S, R26E</t>
  </si>
  <si>
    <t>Florida scrub-jay, Sand skink</t>
  </si>
  <si>
    <t>Founders Ridge LLC</t>
  </si>
  <si>
    <t>Marquesa Condominium (PKBM)</t>
  </si>
  <si>
    <t>TE-143686-0</t>
  </si>
  <si>
    <t>Parcel # 01-4S-33-1004-001-004 and 01-4S-33-1004-000-006; 17127 Perdido Key Drive</t>
  </si>
  <si>
    <t>PKBM</t>
  </si>
  <si>
    <t>Lorelei Condominium (PKBM)</t>
  </si>
  <si>
    <t>TE-143685-0</t>
  </si>
  <si>
    <t>Parcel Id# 01/4S-33-1200-000-000, 17135 Perdido Key Drive</t>
  </si>
  <si>
    <t>Island Club Condo (PKBM)</t>
  </si>
  <si>
    <t>TE-143688-0</t>
  </si>
  <si>
    <t>Parcel id # 14-3S-32-1001-000-045, 14601 Perdido Key Drive</t>
  </si>
  <si>
    <t>CONDO</t>
  </si>
  <si>
    <t>Charlotte County Capital Improvement Projects</t>
  </si>
  <si>
    <t>TE135674-0</t>
  </si>
  <si>
    <t>all of Charlotte County, Florida</t>
  </si>
  <si>
    <t xml:space="preserve">Charlotte County  </t>
  </si>
  <si>
    <t>Ladd Development Inc.</t>
  </si>
  <si>
    <t>TE155485-0</t>
  </si>
  <si>
    <t>Section 34, Township 22, Range 26 Eat
Lake County , Florida</t>
  </si>
  <si>
    <t>Deltona YMCA</t>
  </si>
  <si>
    <t>TE176788-0</t>
  </si>
  <si>
    <t>Vince Hirsh</t>
  </si>
  <si>
    <t>Section 08, Township 18S, Range 31E, Deltona, Volusia County, Florida</t>
  </si>
  <si>
    <t>Commercial</t>
  </si>
  <si>
    <t>Deltona Family YMCA</t>
  </si>
  <si>
    <t>Deltona YMCA- Amendment 1</t>
  </si>
  <si>
    <t>TE176788-1</t>
  </si>
  <si>
    <t>Patti Stephens</t>
  </si>
  <si>
    <t>Sun Ray Wastewater Treatment Facility Expansion- Polk County Utilities</t>
  </si>
  <si>
    <t>TE182090-0</t>
  </si>
  <si>
    <t>Project is located south of Frostproof, Sections 17 and 18, Twonship 32 South, Range 28 East,Polk County, Florida.</t>
  </si>
  <si>
    <t>Sun Ray WASTEWATER</t>
  </si>
  <si>
    <t>Today Homes - 745 Live Oak Ave</t>
  </si>
  <si>
    <t>TE176780-0</t>
  </si>
  <si>
    <t>single family lot, Orange City,Volusia County, FL</t>
  </si>
  <si>
    <t>LIVE</t>
  </si>
  <si>
    <t>TE 155086</t>
  </si>
  <si>
    <t>K-Developers, LLC Surfside (ABM Batch 4)</t>
  </si>
  <si>
    <t>PID# 68-09-30-0-001-225.000</t>
  </si>
  <si>
    <t>Residential (Edwin, Kenyan)</t>
  </si>
  <si>
    <t>TE 152089-0</t>
  </si>
  <si>
    <t>Walker, James lot 24 (ABM Batch 4)</t>
  </si>
  <si>
    <t>PID# 69-08-01-0-001-018.000</t>
  </si>
  <si>
    <t>Residential (Walker, James)</t>
  </si>
  <si>
    <t>TE 152090-0</t>
  </si>
  <si>
    <t>Walker, James lot 19-2 (ABM Batch 4)</t>
  </si>
  <si>
    <t>PID# 69-08-01-0-001-014.001</t>
  </si>
  <si>
    <t>TE 152091-0</t>
  </si>
  <si>
    <t>Walker, James lot 19-3 (ABM Batch 4)</t>
  </si>
  <si>
    <t>PID# 69-08-01-0-001-014.002</t>
  </si>
  <si>
    <t>TE 152092-0</t>
  </si>
  <si>
    <t>Walker, James lot 26 (ABM Batch 4)</t>
  </si>
  <si>
    <t>PID# 69-07-25-0-000-097.000</t>
  </si>
  <si>
    <t>TE 152095-0</t>
  </si>
  <si>
    <t>Walker, Jameslot 12 (ABM Batch 4)</t>
  </si>
  <si>
    <t>PID# 69-07-26-0-000-012.003</t>
  </si>
  <si>
    <t>TE 155078-0</t>
  </si>
  <si>
    <t>Howald, Kenneth lot 4 (ABM Batch 4)</t>
  </si>
  <si>
    <t>PID# 68-08-28-0-001-111.001</t>
  </si>
  <si>
    <t>Residential (Howald, Kenneth)</t>
  </si>
  <si>
    <t>Charlotte County West County Library</t>
  </si>
  <si>
    <t>TE165374-0</t>
  </si>
  <si>
    <t>East Englewood, Charlotte County
latitude 26.942 and longitude -82.271</t>
  </si>
  <si>
    <t>Laura Kleiss Hoeft- Charlotte County</t>
  </si>
  <si>
    <t>TE 156573-0</t>
  </si>
  <si>
    <t>Junkins, Bobby (ABM Batch 4)</t>
  </si>
  <si>
    <t>PID# 69-07-25-0-000-041.000</t>
  </si>
  <si>
    <t>Residential (Junkins, Bobby)</t>
  </si>
  <si>
    <t>Famulari SFL (Deep Creek Batch) 136150</t>
  </si>
  <si>
    <t>TE136150</t>
  </si>
  <si>
    <t>Wachovia Bank (RHS)</t>
  </si>
  <si>
    <t>TE217455-0</t>
  </si>
  <si>
    <t>Monroe County, AL</t>
  </si>
  <si>
    <t>RHS</t>
  </si>
  <si>
    <t>City Gate</t>
  </si>
  <si>
    <t>TE145823-0</t>
  </si>
  <si>
    <t>Joseph Weber</t>
  </si>
  <si>
    <t>Collier County, Florida</t>
  </si>
  <si>
    <t>Florida panter, Red-cockaded woodpecker</t>
  </si>
  <si>
    <t xml:space="preserve">commercial </t>
  </si>
  <si>
    <t>City Gate II LLC</t>
  </si>
  <si>
    <t>Spanish Key (PKBM)</t>
  </si>
  <si>
    <t>TE227165-0</t>
  </si>
  <si>
    <t>Scrub dune habitat, north side of SR 292; additional parking facility for beachfront condominium</t>
  </si>
  <si>
    <t>TE218280-0</t>
  </si>
  <si>
    <t>Boykin Properties (ABM Batch 5)</t>
  </si>
  <si>
    <t>Lot 17, Block B, 340 Boykin Court South
PID 69-08-01-0-004-165.002</t>
  </si>
  <si>
    <t>Residential (Boykin Properties)</t>
  </si>
  <si>
    <t>TE218291-0</t>
  </si>
  <si>
    <t>Hutchens, Zachary (ABM Batch 5)</t>
  </si>
  <si>
    <t>Lot 2, Phase 2, Sawgrass Drive, Morgantown subdv
PID 68-09-30-0-002-065.000</t>
  </si>
  <si>
    <t>Residential (Hutchens, Zachary)</t>
  </si>
  <si>
    <t>TE218292-0</t>
  </si>
  <si>
    <t>Wilcox, Suzanne (ABM Batch 5)</t>
  </si>
  <si>
    <t>Lot 133, Ponce de Leon
PID 69-08-01-0-002-013.000</t>
  </si>
  <si>
    <t>Residential (Wilcox, Suzanne)</t>
  </si>
  <si>
    <t>TE218224-0</t>
  </si>
  <si>
    <t>Dixon, Donald (ABM Batch 5)</t>
  </si>
  <si>
    <t>Unit 2, Block K, Lot 5, Surfisde Shores subdv</t>
  </si>
  <si>
    <t>Residential (Dixon, Donald)</t>
  </si>
  <si>
    <t>TE218238-0</t>
  </si>
  <si>
    <t>Turpin, Harry (ABM Batch 5)</t>
  </si>
  <si>
    <t>Lot 7, Block E, Cabana Beach Subdv
PID 68-08-28-0-001-085.000</t>
  </si>
  <si>
    <t>Residential (Turpin, Harry)</t>
  </si>
  <si>
    <t>TE218247-0</t>
  </si>
  <si>
    <t>Kenney, William (ABM Batch 5)</t>
  </si>
  <si>
    <t>1785 West Beach Boulevard
PID 67-06-23-4-001-069.001</t>
  </si>
  <si>
    <t>Residential (Kenney, William)</t>
  </si>
  <si>
    <t>TE218276-0</t>
  </si>
  <si>
    <t>Fischer, Robert(ABM Batch 5)</t>
  </si>
  <si>
    <t>Lot 8 Parcel 1, Government Subdv
PID 69-07-26-0-000-008.000</t>
  </si>
  <si>
    <t>Residential (Fischer, Robert)</t>
  </si>
  <si>
    <t>TE218295-0</t>
  </si>
  <si>
    <t>Kastner, James (ABM Batch 5)</t>
  </si>
  <si>
    <t>2056 West Beach Blvd
PID 67-05-22-4-001-007.000</t>
  </si>
  <si>
    <t>Residential (Kastner, James)</t>
  </si>
  <si>
    <t>TE218326-0</t>
  </si>
  <si>
    <t>Kiely, Timothy (ABM Batch 5)</t>
  </si>
  <si>
    <t>Lot 21, Pizarro Ave
PID 69-07-25-0-000-024.000</t>
  </si>
  <si>
    <t>Residential (Kiely, Timothy)</t>
  </si>
  <si>
    <t>TE218336-0</t>
  </si>
  <si>
    <t>Petrig, Christina (ABM Batch 5)</t>
  </si>
  <si>
    <t>Lot 81, Beach Blvd
PID 69-07-25-0-000-038.001</t>
  </si>
  <si>
    <t>Residential (Petrig, Christina)</t>
  </si>
  <si>
    <t>Virginia McIntosh</t>
  </si>
  <si>
    <t>TE236127-0</t>
  </si>
  <si>
    <t>SC County Road 158, 9.8 miles northwest of the Town of Kingstree, Williamsburg County, South Carolina</t>
  </si>
  <si>
    <t>INTOSH</t>
  </si>
  <si>
    <t>Lake County Public Work</t>
  </si>
  <si>
    <t>TE231577-0</t>
  </si>
  <si>
    <t>east of highway 27, west of ronald reagan turnpike, lake county, fl</t>
  </si>
  <si>
    <t>PUBLIC</t>
  </si>
  <si>
    <t>V P Properties (International Airport Business Park)</t>
  </si>
  <si>
    <t>TE214678-0</t>
  </si>
  <si>
    <t>PROPERTIES</t>
  </si>
  <si>
    <t>Resource Management Service (RHS)</t>
  </si>
  <si>
    <t>TE17462A-0</t>
  </si>
  <si>
    <t>All lands currently managed by RMS within the historic range of the Red Hills salamander, encompassing approximately 5,812 acres in Monroe, Butler, Conecuh, Covington, and Crenshaw counties.</t>
  </si>
  <si>
    <t>SERVICE</t>
  </si>
  <si>
    <t>Crosspoint Presbyterian Church</t>
  </si>
  <si>
    <t>TE-30950A-0</t>
  </si>
  <si>
    <t>Dr. Jay Losher</t>
  </si>
  <si>
    <t>Tax Parcel ID# 09-23-26-00030000-2100, in Section 09, Township 23 South, Range 26 East, Clermont, Lake County, Florida</t>
  </si>
  <si>
    <t xml:space="preserve">Services </t>
  </si>
  <si>
    <t>Deltona Retail Holdings, LLC-Deltona Village</t>
  </si>
  <si>
    <t>TE53022A-0</t>
  </si>
  <si>
    <t>William Frank demarsh</t>
  </si>
  <si>
    <t>PARCEL # 07-18-31-01-01-0010Within Section 07, Township 18 South, Range 31 East, Deltona, Volusia County, Florida.</t>
  </si>
  <si>
    <t>Deltona Retail Holdings LLC</t>
  </si>
  <si>
    <t>Gulf Highlands Condominiums (Gulf Highlands, LLC)</t>
  </si>
  <si>
    <t>TE08896A</t>
  </si>
  <si>
    <t>Fort Morgan peninsula, Baldwin Co., Alabama.Project relocated 500-600 ft further inland from earlier proposal.</t>
  </si>
  <si>
    <t>LLC)</t>
  </si>
  <si>
    <t>Mosaic Fertilizer, LLC</t>
  </si>
  <si>
    <t>TE236128-1</t>
  </si>
  <si>
    <t>This lot is located within Sections 22-27, 34, and portions of Section 13, Township 34 South, Range 22 East, in Manatee County, Florida</t>
  </si>
  <si>
    <t>TE75891A-0</t>
  </si>
  <si>
    <t>John Szerlag</t>
  </si>
  <si>
    <t>Development of Festival Park and privately owned residences in scrub-jay occupied territory in City of Cape Coral.</t>
  </si>
  <si>
    <t>Commercial, residential, recreation, infrastructure</t>
  </si>
  <si>
    <t>City of Cape COral</t>
  </si>
  <si>
    <t>Escambia County Beaches</t>
  </si>
  <si>
    <t>TE46592A-0</t>
  </si>
  <si>
    <t xml:space="preserve">Jack Borwn </t>
  </si>
  <si>
    <t>Coastal development, County property improvments, and County activities on Perdido Key, Escambia County, FL</t>
  </si>
  <si>
    <t xml:space="preserve">Green sea turtle, Kemp's ridley sea turtle, Leatherback sea turtle, Loggerhead sea turtle , Perdido Key beach mouse , Piping plover </t>
  </si>
  <si>
    <t>Escambia County, PBS&amp;J</t>
  </si>
  <si>
    <t>TE054163-0</t>
  </si>
  <si>
    <t>FML81A, LLC (Greg Miller)</t>
  </si>
  <si>
    <t>Lot 81 of Resubdivision A, on Gulf Beach A Subdivision of Fort Morgan Peninsula in Baldwin County</t>
  </si>
  <si>
    <t xml:space="preserve">Alabama beach mouse, Green sea turtle , Kemp's ridley sea turtle, Loggerhead sea turtle </t>
  </si>
  <si>
    <t>Residential (Miller, Greg)</t>
  </si>
  <si>
    <t>Waddell, Raymond</t>
  </si>
  <si>
    <t>TE054183-0</t>
  </si>
  <si>
    <t>Raymond Waddell</t>
  </si>
  <si>
    <t>Lot 37 in Leon Court Subdivision (S1, T9S, R1E) on Fort Morgan Peninsula in Balwin County</t>
  </si>
  <si>
    <t>Residential (Waddell, Raymond)</t>
  </si>
  <si>
    <t>Zenodro Homes</t>
  </si>
  <si>
    <t>TE162026-0</t>
  </si>
  <si>
    <t>1.25 miles northeast of the 
intersection of U.S. Highway 192 and U.S. Highway 27 within Section 25, 
Township 24 South, Range 26 East in Lake County FL</t>
  </si>
  <si>
    <t>Home Port on Winchester Creek Development Project</t>
  </si>
  <si>
    <t>TE006310-0</t>
  </si>
  <si>
    <t>Chesapeake Bay Ecological Services Field Office</t>
  </si>
  <si>
    <t>Queen Anne's Co., MD</t>
  </si>
  <si>
    <t>MD</t>
  </si>
  <si>
    <t>Delmarva Peninsula fox squirrel</t>
  </si>
  <si>
    <t>ON</t>
  </si>
  <si>
    <t>Gunston Manor Subdivision</t>
  </si>
  <si>
    <t>TE041642-0</t>
  </si>
  <si>
    <t>VA</t>
  </si>
  <si>
    <t>Snowshoe Mountain Resort (Camp Wilderness), Intrawest</t>
  </si>
  <si>
    <t>TE065121-0</t>
  </si>
  <si>
    <t>West Virginia Ecological Services Field Office</t>
  </si>
  <si>
    <t>Snowshoe Ski Resort, northen Pocahontas County, West Virginia</t>
  </si>
  <si>
    <t>WV</t>
  </si>
  <si>
    <t xml:space="preserve">Virginia Northern Flying Squirrel </t>
  </si>
  <si>
    <t>INTRAWEST</t>
  </si>
  <si>
    <t>Virginia-Carolina Properties RCW HCP</t>
  </si>
  <si>
    <t>TE090858-0</t>
  </si>
  <si>
    <t>Virginia Ecological Services Field Office</t>
  </si>
  <si>
    <t>Sussex and Southampton Counities, VA. Located between Emporia and Dreweryville.</t>
  </si>
  <si>
    <t>Habitat Conservation Plan for the West Virginia Northern Flying Squirrel:Recreation and Infrastructure Expansion at Snowshoe Mountain</t>
  </si>
  <si>
    <t>TE1115839-0</t>
  </si>
  <si>
    <t>Snowshoe Mountain Resort, northern Pocahontas County, West Virginia</t>
  </si>
  <si>
    <t>Habitat Conservation Plan for the West Virginia Northern Flying Squirrel PLAN</t>
  </si>
  <si>
    <t>Pleasant Rifts Development and Delmarva fox squirrels</t>
  </si>
  <si>
    <t>TE202214-0</t>
  </si>
  <si>
    <t>Dorchester County, Maryland</t>
  </si>
  <si>
    <t>Warren County Power Station Low Effect HCP</t>
  </si>
  <si>
    <t>TE58976A-0</t>
  </si>
  <si>
    <t>The HCP is located in Warren County Industrial Park approximately three miles north of the town of Front Royal, Virginia.The plan area encompasses property owned by Dominion Virginia Power</t>
  </si>
  <si>
    <t>Madison cave isopod</t>
  </si>
  <si>
    <t>POWER</t>
  </si>
  <si>
    <t>National Grid HCP</t>
  </si>
  <si>
    <t>TE78032A-0</t>
  </si>
  <si>
    <t>New York Ecological Services Field Office</t>
  </si>
  <si>
    <t>Karner blue butterfly, Frosted Elfin</t>
  </si>
  <si>
    <t>HCP</t>
  </si>
  <si>
    <t>Beech Ridge Wind Power HCP</t>
  </si>
  <si>
    <t>TE-16692B-0</t>
  </si>
  <si>
    <t>Beech Ridge Energy LLC, Beech Ridge Energy II LLC</t>
  </si>
  <si>
    <t>Near Rupert, WV, in Greenbrier and Nicholas counties</t>
  </si>
  <si>
    <t>Virginia big-eared bat, Indiana bat</t>
  </si>
  <si>
    <t>Wind energy</t>
  </si>
  <si>
    <t>53 Indiana bats, 14 Virginia big-eared bats</t>
  </si>
  <si>
    <t>Criterion Wind Power</t>
  </si>
  <si>
    <t>TE08441B-0</t>
  </si>
  <si>
    <t>Backbone Mountain, Garrett County, MD</t>
  </si>
  <si>
    <t>Maine's Trapping Program Incidental Take Plan</t>
  </si>
  <si>
    <t>TE48539B-0</t>
  </si>
  <si>
    <t>Maine Ecological Services Field Office</t>
  </si>
  <si>
    <t>entire state of Maine</t>
  </si>
  <si>
    <t>ME</t>
  </si>
  <si>
    <t>Canda lynx</t>
  </si>
  <si>
    <t>PROGRAM</t>
  </si>
  <si>
    <t>Town of Orlean's Plover Low Effect HCP</t>
  </si>
  <si>
    <t>TE63610B-0</t>
  </si>
  <si>
    <t>New England Ecological Services Field Office</t>
  </si>
  <si>
    <t>Atlantic Coast piping plover</t>
  </si>
  <si>
    <t>0.8linearmiles</t>
  </si>
  <si>
    <t>ORLEAN'S</t>
  </si>
  <si>
    <t>Hell Canyon</t>
  </si>
  <si>
    <t>Utah Ecological Services Field Office</t>
  </si>
  <si>
    <t>Salt Lake, UT</t>
  </si>
  <si>
    <t>American peregrine falcon</t>
  </si>
  <si>
    <t>Heritage Arts Foundation</t>
  </si>
  <si>
    <t>Washington Co., UT</t>
  </si>
  <si>
    <t>FOUNDATION</t>
  </si>
  <si>
    <t>Coleman Company</t>
  </si>
  <si>
    <t>Cedar City, Iron Co., UT</t>
  </si>
  <si>
    <t>Utah Prairie dog</t>
  </si>
  <si>
    <t>West Hills L.L.C.</t>
  </si>
  <si>
    <t>Washington County</t>
  </si>
  <si>
    <t>TE-036719</t>
  </si>
  <si>
    <t>Smead Manufacturing Company</t>
  </si>
  <si>
    <t>Iron Co., UT</t>
  </si>
  <si>
    <t>Connell Gower</t>
  </si>
  <si>
    <t>Church of Jesus Christ of LDS</t>
  </si>
  <si>
    <t>JESUS</t>
  </si>
  <si>
    <t>Noriega, Jose, Sam Zittering, Phillip Finch</t>
  </si>
  <si>
    <t>Panguitch, UT</t>
  </si>
  <si>
    <t>JOSE, SAM</t>
  </si>
  <si>
    <t>Iron County</t>
  </si>
  <si>
    <t>TE-36716</t>
  </si>
  <si>
    <t>Maytag Trail</t>
  </si>
  <si>
    <t>PRT-TE018090</t>
  </si>
  <si>
    <t>Douglas Co., CO</t>
  </si>
  <si>
    <t>Preble's Meadow Jumping mouse</t>
  </si>
  <si>
    <t>So Central Utah Telephone HCP</t>
  </si>
  <si>
    <t>TE-017010</t>
  </si>
  <si>
    <t>8 miles southeast of Panguitch, Garfield County, Utah</t>
  </si>
  <si>
    <t>UTAH</t>
  </si>
  <si>
    <t>Hier and Gannon</t>
  </si>
  <si>
    <t>TE-017353</t>
  </si>
  <si>
    <t>Brookside Office Park, Castle Rock, Douglas County, CO</t>
  </si>
  <si>
    <t>GANNON</t>
  </si>
  <si>
    <t>Leonard Property</t>
  </si>
  <si>
    <t>TE024039</t>
  </si>
  <si>
    <t>Boulder County, Colorado</t>
  </si>
  <si>
    <t>Plum Creek Native Fish HCP</t>
  </si>
  <si>
    <t>TE034609-0</t>
  </si>
  <si>
    <t>Kalispell Ecological Services Sub-Office</t>
  </si>
  <si>
    <t>The original HCP covered lands included lands in the states of Washington and Idaho, but all those HCP lands have been relinquished to other entities in the past 5 years since the HCP was signed.All the remaining HCP lands are located in several counties in western Montana.</t>
  </si>
  <si>
    <t>WA,ID,MT</t>
  </si>
  <si>
    <t>Bull trout, Steelhead, Chinook salmon, Chum salmon, Westslop cutthroat trout</t>
  </si>
  <si>
    <t>NATIVE</t>
  </si>
  <si>
    <t>Harding Property</t>
  </si>
  <si>
    <t>TE-035844-0</t>
  </si>
  <si>
    <t>Douglas County, CO</t>
  </si>
  <si>
    <t>Continental Homes (Pinery Glen)</t>
  </si>
  <si>
    <t>TE-048568-0</t>
  </si>
  <si>
    <t>Douglas County</t>
  </si>
  <si>
    <t>PINERY</t>
  </si>
  <si>
    <t>Dahle</t>
  </si>
  <si>
    <t>TE-056476-0</t>
  </si>
  <si>
    <t>Monument Creek, Colorado Springs, El Paso County, Colorado</t>
  </si>
  <si>
    <t>Lincoln Meadows</t>
  </si>
  <si>
    <t>TE-053241-0</t>
  </si>
  <si>
    <t>Lefever</t>
  </si>
  <si>
    <t>TE-059261</t>
  </si>
  <si>
    <t>Black Forest, CO</t>
  </si>
  <si>
    <t>Briargate/La Plata</t>
  </si>
  <si>
    <t>TE-064967-0</t>
  </si>
  <si>
    <t>Colorado Springs, El Paso County, Colorado</t>
  </si>
  <si>
    <t>Denver Water Board</t>
  </si>
  <si>
    <t>TE-068418-0</t>
  </si>
  <si>
    <t>City and County of Denver, Colorado</t>
  </si>
  <si>
    <t>Mayhoffer Trail</t>
  </si>
  <si>
    <t>TE-073325-0</t>
  </si>
  <si>
    <t>Struther's Ranch</t>
  </si>
  <si>
    <t>TE-073390</t>
  </si>
  <si>
    <t>Unincorporated El Paso County, CO</t>
  </si>
  <si>
    <t>The Meadows</t>
  </si>
  <si>
    <t>TE-064965</t>
  </si>
  <si>
    <t>Eagle's Nest Open Space</t>
  </si>
  <si>
    <t>TE-083409-0</t>
  </si>
  <si>
    <t>Laramie Foothills area of Larimer County, south of Red Feather Lakes Road (CR 74) along the N. Fork of the Poudre River.Portions of the propoerty lie within sections 3,4,9, and 10 of R70W, T9N adn section 34, R70W, T10N.</t>
  </si>
  <si>
    <t>OPEN</t>
  </si>
  <si>
    <t>Elizabeth Cross Roads Property HCP</t>
  </si>
  <si>
    <t>TE079424-0</t>
  </si>
  <si>
    <t>Northwest corner of Highway 86 adn County Road 17, along Running Creek, in the Town of Elizabeth, Elbert County, Colorado</t>
  </si>
  <si>
    <t>Monument Creek Interceptor Tie-In</t>
  </si>
  <si>
    <t>TE-097228</t>
  </si>
  <si>
    <t>Project site is southeast of the Town of Monument, Colorado, between the existing Union Pacific Railroad and Interstate 25 on Jackson Creek.</t>
  </si>
  <si>
    <t>INTERCEPTOR</t>
  </si>
  <si>
    <t>Livermore Area</t>
  </si>
  <si>
    <t>TE-079479, TE-115609</t>
  </si>
  <si>
    <t>Northern Larimer County, CO - Laramie Foothills</t>
  </si>
  <si>
    <t>Cedar City Corporation Golf Course</t>
  </si>
  <si>
    <t>TE-125039-0, TE-143347-0</t>
  </si>
  <si>
    <t>Iron County, Utah</t>
  </si>
  <si>
    <t>Coachella Valley Fringe-toed Lizard</t>
  </si>
  <si>
    <t>Carlsbad Fish And Wildlife Office</t>
  </si>
  <si>
    <t>Cathedral City, Coachella, Desert Hot Springs, Rancho Mirage, Riverside County</t>
  </si>
  <si>
    <t>Coachella Valley fringe-toed lizard</t>
  </si>
  <si>
    <t>FRINGE</t>
  </si>
  <si>
    <t>Cal. Dept. of Corrections Delano Prison</t>
  </si>
  <si>
    <t>Delano, CA
Kern County</t>
  </si>
  <si>
    <t>San Joaquin kit fox, Blunt-nosed leopard lizard, Tipton Kangaroo rat</t>
  </si>
  <si>
    <t>Lennane Properties</t>
  </si>
  <si>
    <t>Sacramento, CA
Sacramento County</t>
  </si>
  <si>
    <t>Coalinga Cogeneration</t>
  </si>
  <si>
    <t>Coalinga, CA
Fresno County</t>
  </si>
  <si>
    <t>San Joaquin kit fox, Blunt-nosed leopard lizard</t>
  </si>
  <si>
    <t>Clark County - Desert Tortoise, Short-Term (6 permittees)</t>
  </si>
  <si>
    <t>Reno Fish And Wildlife Office</t>
  </si>
  <si>
    <t>Clark County, Nevada</t>
  </si>
  <si>
    <t>DESERT</t>
  </si>
  <si>
    <t>Green Diamond Resource Company California Timberlands &amp; Northern Spotted Owl (formerly Simpson Timber Company)</t>
  </si>
  <si>
    <t>Arcata Fish And Wildlife Office</t>
  </si>
  <si>
    <t>Humboldt, Del Norte, Trinity Cos., CA</t>
  </si>
  <si>
    <t>Green Diamond Resource Company California Timberlands &amp; RESOURCE</t>
  </si>
  <si>
    <t>Citation Builders Ridge at Cresta Verde</t>
  </si>
  <si>
    <t>Riverside Co., CA</t>
  </si>
  <si>
    <t xml:space="preserve">Stephens' kangaroo rat </t>
  </si>
  <si>
    <t>RIDGE</t>
  </si>
  <si>
    <t>Coyote Hills East (UnoCal)</t>
  </si>
  <si>
    <t>Orange Co., CA</t>
  </si>
  <si>
    <t>Coastal California gnatcatcher</t>
  </si>
  <si>
    <t>EAST</t>
  </si>
  <si>
    <t>Valley of Fire State Park</t>
  </si>
  <si>
    <t>Southern Nevada Field Office</t>
  </si>
  <si>
    <t>near Overton, Nevada in Clark County; six miles west of Lake Mead National Recreation Area and 55 miles northeast of Las Vegas</t>
  </si>
  <si>
    <t>Pacific Gateway Homes</t>
  </si>
  <si>
    <t>HOMES</t>
  </si>
  <si>
    <t>Champagne Shores</t>
  </si>
  <si>
    <t>Kern Co., CA</t>
  </si>
  <si>
    <t>Tipton Kangaroo rat</t>
  </si>
  <si>
    <t>Nye County Landfill</t>
  </si>
  <si>
    <t>PRT-776604</t>
  </si>
  <si>
    <t>Town of Pahrump in Nye County, Nevada</t>
  </si>
  <si>
    <t>LANDFILL</t>
  </si>
  <si>
    <t>John Laing Properties, Village Green.</t>
  </si>
  <si>
    <t>Corona, CA</t>
  </si>
  <si>
    <t>Delhi Sands flower-loving fly</t>
  </si>
  <si>
    <t>VILLAGE GREEN</t>
  </si>
  <si>
    <t>City of Waterford</t>
  </si>
  <si>
    <t>Waterford, CA
Merced County</t>
  </si>
  <si>
    <t>WATERFORD</t>
  </si>
  <si>
    <t>Regli Estates</t>
  </si>
  <si>
    <t>Humboldt Co., CA</t>
  </si>
  <si>
    <t>Northern spotted owl, Marbled murrelet, Bald eagle, American peregrine falcon, Northern gashawk, Pacific fisher, California red tree vole, Northern red-legged frog, Tailed frog, Del Norte salamander, Southern torrent salamander</t>
  </si>
  <si>
    <t>Spring Mountain Ranch State Park</t>
  </si>
  <si>
    <t>Spring Mountain Ranch State Park in Clark County, Nevada; enclosed within the Red Rock National Conservation Area; closest town is Blue Diamond and about 15 miles west of Las Vegas</t>
  </si>
  <si>
    <t xml:space="preserve">Pahrump poolfish </t>
  </si>
  <si>
    <t>RANCH</t>
  </si>
  <si>
    <t>City of Colton West Valley HCP (transmission line?)</t>
  </si>
  <si>
    <t xml:space="preserve">	TE198592-0</t>
  </si>
  <si>
    <t>Colton, CA</t>
  </si>
  <si>
    <t>Delhi sands flower-loving fly, San Bernardino kangaroo rat, Coastal California gnatcatcher, Southern California rufous-crowned sparrow, Los Angeles little pocket mouse, Northwestern San Diego pocket mouse, Western burrowing owl, San Diego horned lizard, Orange-throated whiptail, Bell's sage sparrow, Loggerhead shrike, Golden eagle, Cooper's hawk</t>
  </si>
  <si>
    <t>City COLTON</t>
  </si>
  <si>
    <t>Lake Mathews</t>
  </si>
  <si>
    <t>Clay bindweed, Great valley phacelia, Knotweed spineflower, Large-leaved filaree, Palmer's grapplinghook, Parry's spineflower, Small-flowered microseris, Coastal rosy boa, Coastal western whiptail, Northern red diamond rattlesnake, Orange-throated whiptail, San Bernadino ringneck snake, San Diego horned lizard, Western spadefoot, Bell's sage sparrow, Blue grosbeak, Burrowing owl, California horned lark, Coastal California gnatcatcher, Downy woodpecker, Grasshopper sparrow, Loggerhead shrike, Southern California rufous-crowned sparrow, Tricolored blackbird, White-tailed kite, Northerwestern San Diego pocket mouse, San Diego black-tailed jackrabbit, San Diego desert woodrat, Stephens kangaroo rat, Bald eagle, Bank swallow, Black-crowned night heron, Cooper's hawk, Ferruginous hawk, Golden eagle, Great blue heron, Long-eared owl, Northern harrier, Red-shouldered hawk, Rough-legged hawk, San Diego cactus wren, Sharp-shinned hawk, Swainson's hawk, American badger, Pocketed free-tail bat, California mountain lion, Little brown bat, Pallid bat, Greater western mastiff bat, Canyon bat, Braunton's milk-vetch, Coulter's matilija poppy, Little mousetail, Many-stemmed liveforever dudleya, Munz's onion , Slender-horned spineflower, smooth tarplant, southern tarplant, Riverside Cuckoo bee, Quino checkerspot butterfly, San Diego banded gecko, Least Bell's vireo, Southwestern willow flycatcher, Yellow-breasted chat, Yellow warbler</t>
  </si>
  <si>
    <t>San Diego Gas &amp; Electric</t>
  </si>
  <si>
    <t>San Diego Co., CA</t>
  </si>
  <si>
    <t>Quino checkerspot butterfly</t>
  </si>
  <si>
    <t>GAS</t>
  </si>
  <si>
    <t>Cushenbury Sand &amp; Gravel (Channel and Basin Reclamation)</t>
  </si>
  <si>
    <t>Ventura Fish And Wildlife Office</t>
  </si>
  <si>
    <t>San Bernardino Co., CA</t>
  </si>
  <si>
    <t xml:space="preserve">Desert tortoise </t>
  </si>
  <si>
    <t>Cushenbury &amp;</t>
  </si>
  <si>
    <t>ARCO Coles Levvee (ARCO Western Energy)</t>
  </si>
  <si>
    <t>San Joaquin kit fox, Blunt-nosed leopard lizard, Tipton Kangaroo rat
Giant kangaroo rat, Nelson's antelope ground squirrel, Southwestern pond turtle, short-nosed kangaroo rat, Buena vista lake ornate shrew, burrowing owl, San Joaquin LeConte's thrasher, Recurved larkspur, Slough thistle, Kern mallow, Hoover's woolly-star, San Joaquin wooly-threads, Bakersfield cactus</t>
  </si>
  <si>
    <t>LEVVEE</t>
  </si>
  <si>
    <t>North of Playa Shopping Center, D.B.O. Development Corp.</t>
  </si>
  <si>
    <t>Sand City, Monterey County</t>
  </si>
  <si>
    <t>Smith's blue butterfly , Monterey gilia, Monterey spineflower, Black legless lizard, sandmat manzanita, Monterey cenothus</t>
  </si>
  <si>
    <t>North of Playa D</t>
  </si>
  <si>
    <t>Riverside County, Stephens' Kangaroo Rat (Long-Term)</t>
  </si>
  <si>
    <t>STEPHENS'</t>
  </si>
  <si>
    <t>Parkside Homes</t>
  </si>
  <si>
    <t>South San Francisco, CA
San Mateo County</t>
  </si>
  <si>
    <t xml:space="preserve">Mission blue butterfly, San Bruno elfin butterfly, Callippe silverspot butterfly </t>
  </si>
  <si>
    <t>PG&amp;EBlackhawk Power Plant</t>
  </si>
  <si>
    <t>Walnut Creek, CA
Alameda County</t>
  </si>
  <si>
    <t>PLANT</t>
  </si>
  <si>
    <t>TE027246-1 &amp; TE027848-1</t>
  </si>
  <si>
    <t>Yorba Linda, CA</t>
  </si>
  <si>
    <t xml:space="preserve">Coastal California gnatcatcher , San Diego cactus wren </t>
  </si>
  <si>
    <t>Shell Oil COMPANY</t>
  </si>
  <si>
    <t>Teichert Vernalis Project, Phases 1&amp;2</t>
  </si>
  <si>
    <t>Tracy, CA
San Joaquin County</t>
  </si>
  <si>
    <t>Western burrowing owl , California red-legged frog, San Joaquin kit fox</t>
  </si>
  <si>
    <t>PHASES 1&amp;2</t>
  </si>
  <si>
    <t>Ocean Trails (Palos Verdes Land Holdings Co./Zuckerman Building Co.)</t>
  </si>
  <si>
    <t>Rancho Palos Verdes, CA</t>
  </si>
  <si>
    <t>Coastal California gnatcatcher, Cactus wren</t>
  </si>
  <si>
    <t>Ocean Trails Palos PALOS VERDES LAND HOLDINGS CO</t>
  </si>
  <si>
    <t>Quail Hollow Quarry (short-term permit)</t>
  </si>
  <si>
    <t>Santa Cruz Co., CA</t>
  </si>
  <si>
    <t>Mount Hermon june bug, Zayante band-winged grasshopper, Ben Lomond wallflower, Ben Lomond spineflower</t>
  </si>
  <si>
    <t>QUARRY</t>
  </si>
  <si>
    <t>Seascape Uplands</t>
  </si>
  <si>
    <t>Aptos, Santa Cruz County</t>
  </si>
  <si>
    <t>Santa Cruz long-toed salamander</t>
  </si>
  <si>
    <t>Kern Water Bank</t>
  </si>
  <si>
    <t>828086, 835054</t>
  </si>
  <si>
    <t>portions of Kern, Tulare, and Kings Counties, CA</t>
  </si>
  <si>
    <t>San Joaquin kit fox, Tipton kangaroo rat, Blunt-nosed leopard lizard, Giant kangaroo rat, American peregrine falcon, Valley elderberry longhorn beetle, Giant garter snake, Aleutian Canada goose, Vernal pool fairy shrimp, Conservancy fairy shrimp, Vernal pool tadpole shrimp, Longhorn fairy shrimp, Southwestern willow flycatcher, Bald eagle, Least Bell's vireo, California red-legged frog, San Joaquin woolly-threads, Hoover's woolly-star, California jewelflower, Kern mallow, Bakersfield cactus, Nelson's antelope ground squirrel, Swainson's hawk, Greater sandhill crane, White-tailed kite, Bank swallow, California condor, Bakersfield saltbush, Striped adobe lily, Western burrowing owl, Western pond turtle, Western spadefoot, Ferruginous hawk, Western snowy plover, Mountain plover, Loggerhead shrike, White-faced ibis, Tri-colored blackbird, Le Conte's thrasher, Greater western mastiff bat, Pacific Townsend's big-eared bat, Buena Vista Lake Ornate shrew, American badger, California tiger salamander, Recurved larkspur, Slough thistle, Heart-leaved saltbush, Hispid bird's beak, Lost Hills saltbush, Kern tarplant, Comanche Point Layia, Lesser saltbush, Alkali maripose lily, River otter, Golden beaver, Ringtail, California mountain lion, Bobcat, Tule elk, Pronghorn, Golden-cheeked warbler, Buttonwillow weasel, San Joaquin myotis, Spotted bat, Pallid bat, McKittrick pocket mouse, San joaquin pocket mouse, Tulare grasshopper mouse, Buena Vista Lake pocket gopher, Short-nosed kangaroo rat, Tulare kangaroo rat, Heermann's Kangaroo Rat, Golden eagle, Northern goshawk, Sharp-skinned hawk, Cooper's hawk, Red-shouldered hawk, Merlin, Prairie falcon, Northern harrier, Long-eared owl, Short-eared owl, Barn owl, Osprey, Purple martin, Black swift, Common nighthawk, Lesser nighthawk, Hairy woodpecker, Lewis's woodpecker, Blue grosbeak, Yellow warbler, Summer tanager, Yellow-breasted chat, Yellow-billed cuckoo, Double-crested cormorant, Common loon, Western grebe, Clark's grebe, Canvasback, Long-billed curlew, Great egret, Great blue heron, Green-backed heron, Wood duck, Snowy egret, American white pelican, Least bittern, Fulvous whistling-duck, Virginia rail, Sora rail, Black tern, Caspian tern, Kern Canyon slender salamander, Tehachipi slender salamander, Relictual slender salamander, California legless lizard, California horned lizard, Southern rubber boa, San joaquin coachwhip, California glassy snake, Southwestern black-headed snake, Western yellow-bellied racer, Coast patch-nosed snake, Kern Brook lamprey, Kern River rainbow trout, Moestan blister beetle, Morrison's blister beetle, Hopping's blister beetle, Monarch butterfly, Kern shoulderband, Mexican mosquito fern, Soulter's goldfields, Small-leaved monkey flower, Little mousetail, Round woolly-marbles, Mojave indigo-bush, Valley sagittaria, Crownscale, Brittlescale, Vasek's clarkia, Small-flowered morning glory, Cottony buckwheat, Temblor buckwheat, Tejon poppy, Stinkbells, Golden goodmania, Salinas Valley goldfields, Pale-yellow layia, Munz's tidy-tips, Jared's pepper grass, Large-flower linanthus, Showy madia, California spineflower, Slender nemacladus, Gairdner's yampah, Oil neststraw, Mason's neststraw, San Joaquin bluecurls</t>
  </si>
  <si>
    <t>BANK</t>
  </si>
  <si>
    <t>Kern County Waste Facilities</t>
  </si>
  <si>
    <t>Bakersfield, CA</t>
  </si>
  <si>
    <t>Hoover's woolly-star, Blunt-nosed leopard lizard, Tipton kangaroo rat, San Joaquin kit fox, Nelson's antelope ground squirrel, Giant kangaroo rat, Desert tortoise</t>
  </si>
  <si>
    <t>WASTE</t>
  </si>
  <si>
    <t>John Laing Homes, Cantara Completion</t>
  </si>
  <si>
    <t>CANTARA COMPLETION</t>
  </si>
  <si>
    <t>Meadowlark Estates, SunCal Company</t>
  </si>
  <si>
    <t>San Marcos, CA</t>
  </si>
  <si>
    <t xml:space="preserve">Coastal California gnatcatcher </t>
  </si>
  <si>
    <t>SUNCAL</t>
  </si>
  <si>
    <t>Wildwash Sand &amp; Gravel Mine, E.L. Yeager Construction</t>
  </si>
  <si>
    <t>Barstow, CA</t>
  </si>
  <si>
    <t xml:space="preserve">Loggerhead shrike, Mohave ground squirrel , Desert tortoise </t>
  </si>
  <si>
    <t>Wildwash Sand E</t>
  </si>
  <si>
    <t>Corrections Corporation of America</t>
  </si>
  <si>
    <t>California City, CA</t>
  </si>
  <si>
    <t xml:space="preserve">Mohave ground squirrel, Desert tortoise, Western burrowing owl </t>
  </si>
  <si>
    <t>Wilder Quarry (Granite Rock)</t>
  </si>
  <si>
    <t>Santa Cruz, CA</t>
  </si>
  <si>
    <t>GRANITE</t>
  </si>
  <si>
    <t>Maxwell Irrigation District</t>
  </si>
  <si>
    <t>Maxwell, CA
Multiple Counties</t>
  </si>
  <si>
    <t>Giant garter snake</t>
  </si>
  <si>
    <t>DISTRICT</t>
  </si>
  <si>
    <t>Los Osos Center</t>
  </si>
  <si>
    <t>Los Osos, CA</t>
  </si>
  <si>
    <t xml:space="preserve">Morro shoulderband snail </t>
  </si>
  <si>
    <t>Metcalf-Evendale/Monta-Vista (PG&amp;E)</t>
  </si>
  <si>
    <t>TE003250-0</t>
  </si>
  <si>
    <t>Santa Clara County, California</t>
  </si>
  <si>
    <t>Bay checkerspot butterfly</t>
  </si>
  <si>
    <t>MONTA</t>
  </si>
  <si>
    <t>U.S. Borax</t>
  </si>
  <si>
    <t>Boron, CA</t>
  </si>
  <si>
    <t xml:space="preserve">Mohave ground squirrel , Mojave spineflower, Sagebrush loefingia, American badger, Burrowing owl, San Joaquin LeConte's thrasher, San Clemente loggerhead shrike, Greenest tiger beetle, Desert tortoise </t>
  </si>
  <si>
    <t>BORAX</t>
  </si>
  <si>
    <t>Warmington Homes Assumption of The Bluffs HCP</t>
  </si>
  <si>
    <t>TE012114-0</t>
  </si>
  <si>
    <t>Santa Nella, Merced County, CA</t>
  </si>
  <si>
    <t>California tiger salamander, San Joaquin kit fox</t>
  </si>
  <si>
    <t>ASSUMPTION</t>
  </si>
  <si>
    <t>North Peak Development</t>
  </si>
  <si>
    <t>TE012768-0</t>
  </si>
  <si>
    <t>Coastal California gnatcatcher, Least Bell's vireo, Stephen's kangaroo rat, Bell's sage sparrow, Blue grosbeak, California horned lark, Downy woodpecker, Grasshopper sparrow, Loggerhead shrike, California rufous-crowned sparrow, burrowing owl, Yellow warbler, Yellow-breasted chat, American badger, Los Angeles little pocket mouse, Northwestern San Diego pocket mouse, Ringtail, San Diego black-tailed jackrabbit, San Diego desert woodrat , Southern grasshopper mouse, Coast patch-nosed snake, Coastal western whiptail, Granite night lizard, Long-nosed leopard lizard, Orange-throated whiptail, Northern red diamond rattlesnake, Ringneck snake, San Diego banded gecko, San Diego horned lizard, Silvery legless lizard, Two-striped garter snake, Western spadefoot, American peregrine falcon, Cooper's hawk, Ferruginous hawk, Golden eagle, Long-eared owl, Merlin, Northern harrier, Prairie falcon, Red-shouldered hawk, Sharp shinned hawk, White-tailed kite, Greater western mastiff bat, California mountain lion, Pale Townsend's big-eared bat, Pallid bat, Pocketed free-tailed bat, San Diego cactus wren, Tri-colored blackbird, Southwestern pond turtle, Ruth's cuckoo bee, Munz's onion, Coulter's matilija poppy, Intermediate mariposa lily, Knotweed spineflower, Many-stemmed liveforever dudleya, Palmer's grapplinghook, Parry's spineflower, Plummer's mariposa lily</t>
  </si>
  <si>
    <t>Bonny Doon Quarries</t>
  </si>
  <si>
    <t>TE844722-0</t>
  </si>
  <si>
    <t>Bonny Doon, Santa Cruz County CA</t>
  </si>
  <si>
    <t>QUARRIES</t>
  </si>
  <si>
    <t>Angelus Block</t>
  </si>
  <si>
    <t>TE015985-0, TE015986-0, TE015987-0</t>
  </si>
  <si>
    <t>San Bernardino County, CA</t>
  </si>
  <si>
    <t>Hanson Aggregates Felton Plant</t>
  </si>
  <si>
    <t>TE013227-0</t>
  </si>
  <si>
    <t xml:space="preserve">Zayante band-winged grashopper, Mount Hermon June beetle </t>
  </si>
  <si>
    <t>FELTON</t>
  </si>
  <si>
    <t>Hord Residential Project</t>
  </si>
  <si>
    <t>TE014808-0</t>
  </si>
  <si>
    <t>Los Osos, San Luis Obispo County</t>
  </si>
  <si>
    <t>Morro shoulderband snail</t>
  </si>
  <si>
    <t>Nuevo-Torch</t>
  </si>
  <si>
    <t>TE019489-0</t>
  </si>
  <si>
    <t>Bakersfield, CA
Kern County</t>
  </si>
  <si>
    <t>San Joaquin kit fox, Tipton kangaroo rat, Blunt-nosed leopard lizard, Giant kangaroo rat, Nelson's antelope ground squirrel, Short-nosed kangaroo rat, burrowing owl, San Joaquin LeConte's thrasher, Mountain plover, California horned lizard, San Joaquin coachwhip, Tulare grasshopper mouse, San Joaquin pocket mouse, California condor, Hoover's woolly-star, Kern mallow, Recurved larkspur, Slough thistle, Oil neststraw, Heartscale, Lost Hills crownscale, Lesser saltbrush, San Joaquin wooly threads, Brittlescale, Bakersfield cactus</t>
  </si>
  <si>
    <t>Teichert Esparto Mining Project</t>
  </si>
  <si>
    <t>TE019954-0</t>
  </si>
  <si>
    <t>Yolo County, CA</t>
  </si>
  <si>
    <t>MINING</t>
  </si>
  <si>
    <t>Ox Yoke Road</t>
  </si>
  <si>
    <t>TE021326-0</t>
  </si>
  <si>
    <t>Shasta County, CA</t>
  </si>
  <si>
    <t>ROAD</t>
  </si>
  <si>
    <t>Tulare Irrigation District Main Intake Canal Lining Project</t>
  </si>
  <si>
    <t>TE022815-0</t>
  </si>
  <si>
    <t>Tulare County, CA</t>
  </si>
  <si>
    <t>Valley elderberry longhorn beetle, San Joaquin kit fox</t>
  </si>
  <si>
    <t xml:space="preserve">9.7linearmiles
</t>
  </si>
  <si>
    <t>Tulare DISTRICT</t>
  </si>
  <si>
    <t>Weyerhaeuser Venture;Tributary Point, Parcel 9</t>
  </si>
  <si>
    <t>TE023095-0</t>
  </si>
  <si>
    <t>Sacramento Co., CA</t>
  </si>
  <si>
    <t>PARCEL 9</t>
  </si>
  <si>
    <t>UPRR, Sacramento Rail Yard</t>
  </si>
  <si>
    <t>TE023739-0</t>
  </si>
  <si>
    <t>Sacramento, California
Sacramento County</t>
  </si>
  <si>
    <t>SACRAMENTO RAIL</t>
  </si>
  <si>
    <t>MFS Globenet/WorldCom</t>
  </si>
  <si>
    <t>TE021702-0</t>
  </si>
  <si>
    <t>Los Osos, San Luis Obispo Co., CA</t>
  </si>
  <si>
    <t>WORLDCOM</t>
  </si>
  <si>
    <t>Rancho Bella Vista (Pacific Bay Properties)</t>
  </si>
  <si>
    <t>TE024042-0</t>
  </si>
  <si>
    <t>Unincorporated western Riverside Co., CA</t>
  </si>
  <si>
    <t>San Diego ambrosia, Spreading navarretia, Munz's onion, Thread-leaved brodiaea, California Orcutt grass, Riverside fairy shrimp, Quino checkerspot butterfly,  Western spadefoot, Southwestern pond turtle, Burrowing owl, Coastal California gnatcatcher, Least Bell's vireo, Southern California rufous-crowned sparrow, Bell's sage sparrow</t>
  </si>
  <si>
    <t>VISTA</t>
  </si>
  <si>
    <t>Van Daele</t>
  </si>
  <si>
    <t>TE025437-0</t>
  </si>
  <si>
    <t>City of Fullerton, Orange County, CA</t>
  </si>
  <si>
    <t>Cornerstone Homes, Railroad Canyon/Lake Elsinore Tract 20704</t>
  </si>
  <si>
    <t>TE026003-0</t>
  </si>
  <si>
    <t>City of Lake Elsinore, Riverside County, CA</t>
  </si>
  <si>
    <t>RAILROAD</t>
  </si>
  <si>
    <t>High Desert Power Project</t>
  </si>
  <si>
    <t>TE021703-0</t>
  </si>
  <si>
    <t>Victorville, San Bernardino County</t>
  </si>
  <si>
    <t xml:space="preserve">Desert tortoise,  Mohave ground squirrel </t>
  </si>
  <si>
    <t>32linearmiles</t>
  </si>
  <si>
    <t>Assessment District 161</t>
  </si>
  <si>
    <t>TE030506-0, TE030507-0, TE030500-0, TE030490-0, TE030504-0, TE030499-0, TE030502-0, TE030495-0, TE030497-0, TE030505-0, TE030503-0, TE030501-0</t>
  </si>
  <si>
    <t>Near Murrieta, western Riverside County, CA</t>
  </si>
  <si>
    <t>California orcutt grass, Riverside fairy shrimp, Quino checkerspot butterfly, Coastal California gnatcatcher, Least Bell's vireo, Stephen's kangaroo rat, Palmer's grapplinghook, Long-spined spineflower, Western spadefoot, Orange throated-whiptail, San Diego horned lizard, Western burrowing owl, Southern California rufous-crowned sparrow, Bell's sage sparrow, Grasshopper sparrow, American peregrine falcon, Cooper's hawk, Ferruginous hawk, Golden eagle, Long-eared owl, Merlin, Northern harrier, White-tailed kite, Red-shouldered hawk, Sharp-shinned hawk, White-tailed kite</t>
  </si>
  <si>
    <t>Granite Homes/Lake Elsinore Tract 20705</t>
  </si>
  <si>
    <t>TE036074-0</t>
  </si>
  <si>
    <t>City of Lake Elsinore, southwestern Riverside County</t>
  </si>
  <si>
    <t>LAKE</t>
  </si>
  <si>
    <t>Ocean Trails Amendment and Permit Transfer</t>
  </si>
  <si>
    <t>TE032423-1, TE037483-0</t>
  </si>
  <si>
    <t>Rancho Palos Verdes, County of Los Angeles</t>
  </si>
  <si>
    <t>Palos Verdes blue butterfly, Coastal California gnatcatcher</t>
  </si>
  <si>
    <t>AMENDMENT</t>
  </si>
  <si>
    <t>Evergreen Nursery</t>
  </si>
  <si>
    <t>TE023022-0</t>
  </si>
  <si>
    <t>Oceanside, CA</t>
  </si>
  <si>
    <t>Reichel et al.</t>
  </si>
  <si>
    <t>TE036467-0, TE036470-0, TE036469-0, TE046730-0</t>
  </si>
  <si>
    <t>Cities of Colton and Rialto, San Bernardino County</t>
  </si>
  <si>
    <t>San Joaquin County Multi-Species Habitat Conservation and Open Space Plan</t>
  </si>
  <si>
    <t>TE043280-0</t>
  </si>
  <si>
    <t>Stockton, Tracy, Lathrop, Lodi, Manteca, Escalon, and Ripon; San Joaquin County</t>
  </si>
  <si>
    <t>Conservancy fairy shrimp, Longhorn fairy shrimp, Vernal pool fairy shrimp, Valley elderberry longhorn beetle, Vernal pool tadpole shrimp, Delta smelt, Sacramento splittail, California red-legged frog, Giant garter snake, Riparian woodrat (=San Joaquin Valley), Riparian brush rabbit, San Joaquin kit fox, Large-flowered fiddleneck, Fleshy owl's clover, Greene's tuctoria, California tiger salamander, Western pond turtle, Foothill yellow-legged frog, Western spadefoot, Tricolored blackbird, Golden eagle, Aleutian Canada goose, Swainson's hawk, Mountain plover, Yellow-billed cuckoo, Greater sandhill crane, Loggerhead shrike, White-faced ibis, Burrowing owl, Suisun aster, Slough thistle, Hospital canyon larkspur, Delta coyote-thistle, Diamond-petaled  poppy, Boggs lake hedge-hyssop, California hibiscus, Delta tule pea, Legenere, Mason's lilaeopis, Delta mudwort, Showy madia, Valley sagittaria</t>
  </si>
  <si>
    <t>San Joaquin County Multi COUNTY</t>
  </si>
  <si>
    <t>El Sobrante Landfill</t>
  </si>
  <si>
    <t>TE040421-0</t>
  </si>
  <si>
    <t>El Sobrante Landfill, Riverside County</t>
  </si>
  <si>
    <t>Long-spined spineflower, Many-stemmed liveforever dudleya, Coastal western whiptail, Long-nosed leopard lizard, Northern red diamond rattlesnake, Orange-throated whiptail, San Diego banded gecko, San Diego horned lizard, Western spadefoot, Bell's sage sparrow, California horned lark, San Diego cactus wren, Coastal California gnatcatcher, Grashopper sparrow, Loggerhead shrike, Southern California rufous-crowned sparrow, Burrowing owl, Cooper's hawk, Golden eagle, Long-eared owl, Northern harrier, Prairie falcon, Red-shouldered hawk, Sharp-shinned hawk, White-tailed kite, American badger, California Mountain lion, Northwestern San Diego pocket mouse, San Diego black-tailed jackrabbit, San Diego desert woodrat, Stephens kangaroo rat</t>
  </si>
  <si>
    <t>Wildcat Line LP HCP</t>
  </si>
  <si>
    <t>TE040317-0</t>
  </si>
  <si>
    <t>Carmel Highlands, Monterey Co., CA</t>
  </si>
  <si>
    <t xml:space="preserve">Smith's blue butterfly </t>
  </si>
  <si>
    <t>LP</t>
  </si>
  <si>
    <t>Deer Canyon Park Low-Effect HCP (Anaheim, Orange Cnty, CA)</t>
  </si>
  <si>
    <t>TE035929-0</t>
  </si>
  <si>
    <t>Deer Canyon Park Preserve, City of Anaheim, County of Orange, California</t>
  </si>
  <si>
    <t>Deer Canyon Park PARK</t>
  </si>
  <si>
    <t>City of Highland Roadways Project</t>
  </si>
  <si>
    <t>TE049462-0</t>
  </si>
  <si>
    <t>Highland, San Bernardino County</t>
  </si>
  <si>
    <t>San Bernardino Merriam's kangaroo rat</t>
  </si>
  <si>
    <t>HIGHLAND</t>
  </si>
  <si>
    <t>Redhawk Communities</t>
  </si>
  <si>
    <t>TE051895-0</t>
  </si>
  <si>
    <t>Temecula, Riverside County</t>
  </si>
  <si>
    <t>Riverside fairy shrimp</t>
  </si>
  <si>
    <t>Dos Pueblos Golf Links</t>
  </si>
  <si>
    <t>TE045997-0, TE046002-0</t>
  </si>
  <si>
    <t>Santa Barbara County</t>
  </si>
  <si>
    <t>Tidewater goby, California red-legged frog</t>
  </si>
  <si>
    <t>GOLF</t>
  </si>
  <si>
    <t>Temecula Ridge Apartments and Temecula Village Development</t>
  </si>
  <si>
    <t>TE052816-0, TE052817-0</t>
  </si>
  <si>
    <t>City of Temecula, Riverside County</t>
  </si>
  <si>
    <t>APARTMENTS</t>
  </si>
  <si>
    <t>Natomas Basin, Metro Air Park</t>
  </si>
  <si>
    <t>TE036473-0</t>
  </si>
  <si>
    <t>Sacramento County</t>
  </si>
  <si>
    <t>Giant garter snake, Swainson's hawk, Valley elderberry longhorn beetle, Tri-colored blackbird, Aleutian Canada goose, White-faced ibis, American peregrine falcon, Loggerhead shrike, Greater sandhill crane, Western burrowing owl, Bank swallow, Northwestern pond turtle, Delta tule pea, Valley sagittaria</t>
  </si>
  <si>
    <t>METRO</t>
  </si>
  <si>
    <t>Mayer Property</t>
  </si>
  <si>
    <t>TE-054227-0</t>
  </si>
  <si>
    <t>Santa Cruz County</t>
  </si>
  <si>
    <t xml:space="preserve">Ben Lomond spineflower, Mount Hermon June beetle </t>
  </si>
  <si>
    <t>Cal. Dept. of Corrections Statewide Electrified Fence Project</t>
  </si>
  <si>
    <t>TE 058060-0</t>
  </si>
  <si>
    <t>26 sites throughout California</t>
  </si>
  <si>
    <t>Desert tortoise, Blunt-nosed leopard lizard, Brown pelican, Aleutian Canada goose, Bald eagle, American peregrine falcon, Western snowy plover, Southwestern willow flycatcher, Coastal California gnatcatcher, Tipton kangaroo rat, San Joaquin kit fox, Greater sandhill crane, Swainson's hawk, Yellow-billed cuckoo, Bank swallow, Nelson's antelope ground squirrel, Mohave ground squirrel, San Diego horned lizard, Orange throated-whiptail, Northern red-diamond rattlesnake, Black-crowned night heron, Osprey, White-tailed kite, Northern harrier, Northern goshawk, Sharp-shinned hawk, Cooper's hawk, Red-shouldered hawk, Red-tailed hawk, Rough-legged hawk, Ferruginous hawk, Golden eagle, American kestrel, Merlin, Prairie falcon, Long-billed curlew, California gull, Barn owl, Western screech-owl, Great horned owl, Northern pygmy owl ,Burrowing owl, Long-eared owl, Short-eared owl, Vaux's swift, California horned lark, Purple martin, Bendire's thrasher, San Diego cactus wren, Loggerhead shrike, Yellow warbler, Yellow-breasted chat, Southern California rufous-crowned sparrow, Bell's sage sparrow, Tri-colored blackbird, San Diego black-tailed jackrabbit, San Joaquin pocket mouse, Short-nosed kangaroo rat, Southern grasshopper mouse, Tulare grasshopper mouse, San Diego desert woodrat, White-footed vote</t>
  </si>
  <si>
    <t>Cal OF</t>
  </si>
  <si>
    <t>University of California, Davis -- 2002 Campus Projects</t>
  </si>
  <si>
    <t>TE060073-0</t>
  </si>
  <si>
    <t>Land owned by the University of California, Davis, Yolo and Solano counties</t>
  </si>
  <si>
    <t>Valley elderberry longhorn bettle</t>
  </si>
  <si>
    <t>CALIFORNIA</t>
  </si>
  <si>
    <t>Mission View Estates</t>
  </si>
  <si>
    <t>TE060752</t>
  </si>
  <si>
    <t>City of Oceanside, San Diego County</t>
  </si>
  <si>
    <t>Thread-leaved brodiaea, Coastal California gnatcatcher</t>
  </si>
  <si>
    <t>Lathrop Wells HCP - Low Effect</t>
  </si>
  <si>
    <t>TE060997-0</t>
  </si>
  <si>
    <t>Lathrop Wells, Nye County, Nevada</t>
  </si>
  <si>
    <t>AT&amp;T - Point Arena Mountain Beaver Low Effect</t>
  </si>
  <si>
    <t>TE063833-0</t>
  </si>
  <si>
    <t>City of Manchester, Mendocino County</t>
  </si>
  <si>
    <t>Point Arena mountain beaver</t>
  </si>
  <si>
    <t>ARENA</t>
  </si>
  <si>
    <t>Gosnell Residential</t>
  </si>
  <si>
    <t>TE063835-0</t>
  </si>
  <si>
    <t>City of Los Osos
County of San Luis Obispo</t>
  </si>
  <si>
    <t>Antelope Road HCP</t>
  </si>
  <si>
    <t>TE066470</t>
  </si>
  <si>
    <t>City of Murrieta, Riverside County</t>
  </si>
  <si>
    <t>Folsom Professional Center</t>
  </si>
  <si>
    <t>TE072797-0</t>
  </si>
  <si>
    <t>City of Folsom, Sacramento County</t>
  </si>
  <si>
    <t>Natomas Basin Revised HCP and Litigation Resolution - City of Sacramento, Sutter County, and Natomas Basin Conservancy</t>
  </si>
  <si>
    <t>TE073665-0, TE073663-0, TE073667-0</t>
  </si>
  <si>
    <t>Sacramento County and Sutter County</t>
  </si>
  <si>
    <t>Swainson's hawk, Giant garter snake, Valley elderberry longhorn beetle, Vernal pool fairy shrimp, Vernal pool tadpole shrimp, Colusa grass, Sacramento orcutt grass, Slender orcutt grass, Aleutian Canada goose, Bank swallow, Western burrowing owl, Loggerhead shrike, Tri-colored blackbird, White-faced ibis, Northwestern pond turtle, California tiger salamander, Western spadefoot, Midvalley fairy shrimp, Boggs Lake hedge-hyssop, Delta tule pea, Legenere, Valley sagittaria</t>
  </si>
  <si>
    <t>Natomas Basin Revised HCP and Litigation Resolution City of REVISED</t>
  </si>
  <si>
    <t>Harley John Reservoir</t>
  </si>
  <si>
    <t>TE075628-0</t>
  </si>
  <si>
    <t>Lake Mathews zoning area, Riverside County</t>
  </si>
  <si>
    <t>RESERVOIR</t>
  </si>
  <si>
    <t>Shimboff Low Effect</t>
  </si>
  <si>
    <t>TE079118-0</t>
  </si>
  <si>
    <t>City of Vacaville, Solano County</t>
  </si>
  <si>
    <t>EFFECT</t>
  </si>
  <si>
    <t>Hyundai Motor America Test Track</t>
  </si>
  <si>
    <t>TE080999-0, TE082034-0</t>
  </si>
  <si>
    <t>California City, Kern County</t>
  </si>
  <si>
    <t>AMERICA</t>
  </si>
  <si>
    <t>Terra Springs LLC Low Effect</t>
  </si>
  <si>
    <t>TE065890-0</t>
  </si>
  <si>
    <t>Four miles north of the city of St. Helena, Napa County, California</t>
  </si>
  <si>
    <t>LLC</t>
  </si>
  <si>
    <t>Newhall Farm Seasonal Crossings</t>
  </si>
  <si>
    <t>TE018244-0</t>
  </si>
  <si>
    <t>Rancho Camulos, Los Angeles County</t>
  </si>
  <si>
    <t>Unarmored threespine stickleback, Santa Ana sucker, Arroyo chub, California red-legged frog, Southwestern pond turtle, Two-striped garter snake</t>
  </si>
  <si>
    <t>SEASONAL</t>
  </si>
  <si>
    <t>Shaw Mira Loma LLC Low-Effect HCP (Riverside Cnty, CA)</t>
  </si>
  <si>
    <t>TE099137-0</t>
  </si>
  <si>
    <t>Unincorporated city of Mira Loma, Riverside County</t>
  </si>
  <si>
    <t>Shaw Mira Loma LOMA</t>
  </si>
  <si>
    <t>Lower Colorado River Multi-Species Conservation Plan (LCR MSCP)</t>
  </si>
  <si>
    <t>TE-086834-0</t>
  </si>
  <si>
    <t>100-year floodplain of Lower Colorado River from Lee's Ferry to the Mexican border; states of CA, NV, and AZ</t>
  </si>
  <si>
    <t>Yuma Ridgway's rail, Southwestern willow flycatcher, Desert Tortoise, Bonytail, Humpback chub, Razorback sucker, Yellow-billed cuckoo, Relict leopard frog, Western red bat, Western yellow bat, Colorado river cotton rat, Yuma hispid cotton rat, Least bittern, California black rail, Elf owl, Gilded flicker, Gila woodpecker, Vermilion flycatcher, Arizona Bell's vireo, Sonoran yellow warbler, Summer tanager, Flat-tailed horned lizard, Flannelmouth sucker, MacNeill sooty wing skipper, Sticky buckwheat, Threecorner milkvetch</t>
  </si>
  <si>
    <t>Lower Colorado RIVER</t>
  </si>
  <si>
    <t>Southern California Edison Etiwanda and Miraloma Corridor Low-Effect HCP (Riverside/San Bernardino Cnty, CA)</t>
  </si>
  <si>
    <t>TE103476-0</t>
  </si>
  <si>
    <t>Near Cities of Fontana and Ontario in Riverside and San Bernardino Counties</t>
  </si>
  <si>
    <t>Western burrowing owl, Delhi Sands flower-loving fly</t>
  </si>
  <si>
    <t>Southern California Edison Etiwanda and Miraloma Corridor Low EDISON</t>
  </si>
  <si>
    <t>Lamont Public Utility District</t>
  </si>
  <si>
    <t>TE106826-0</t>
  </si>
  <si>
    <t>Kern County</t>
  </si>
  <si>
    <t>Tipton Kangaroo rat, Western burrowing owl, San Joaquin kit fox</t>
  </si>
  <si>
    <t>UTILITY</t>
  </si>
  <si>
    <t>Pioneer Meadows HCP</t>
  </si>
  <si>
    <t>TE109731-0, TE109737-0, TE109738-0, TE109736-0, TE109739-0</t>
  </si>
  <si>
    <t>Spanish Springs Valley, Washoe County, Sparks, Nevada</t>
  </si>
  <si>
    <t>Carson wandering skipper</t>
  </si>
  <si>
    <t>Potrero Valley/Laborde Canyon Lockheed Martin Low-Effect HCP (Riverside Cnty, CA)</t>
  </si>
  <si>
    <t>TE-110582-0</t>
  </si>
  <si>
    <t>Potrero Valley and Laborde Canyon in Riverside County</t>
  </si>
  <si>
    <t>Stephen's kangaroo rat</t>
  </si>
  <si>
    <t>Potrero Valley Laborde Canyon Lockheed LABORDE</t>
  </si>
  <si>
    <t>University of California, Santa Cruz -- RanchView Terrace HCP</t>
  </si>
  <si>
    <t>TE089916-0</t>
  </si>
  <si>
    <t>UC Santa Cruz Campus, Santa Cruz County</t>
  </si>
  <si>
    <t>California red-legged frog, Ohlone tiger beetle, Coastal California gnatcatcher</t>
  </si>
  <si>
    <t>University CALIFORNIA</t>
  </si>
  <si>
    <t>Santa Nella Phase I (Arnaudo Brothers/Wathen-Castanos and River East Holding Sites)</t>
  </si>
  <si>
    <t>TE016739-0</t>
  </si>
  <si>
    <t>San Joaquin kit fox</t>
  </si>
  <si>
    <t>Santa Nella Phase I Arnaudo Brothers PHASE</t>
  </si>
  <si>
    <t>Hillcrest Travel Plaza</t>
  </si>
  <si>
    <t>TE120484-0</t>
  </si>
  <si>
    <t>Fresno County</t>
  </si>
  <si>
    <t>PLAZA</t>
  </si>
  <si>
    <t>Valley/Pepper Intersection Realignment Low-Effect HCP (Colton, San Bernardino Cnty, CA)</t>
  </si>
  <si>
    <t>TE134528-0</t>
  </si>
  <si>
    <t>Northeast intersection of Pepper Ave. and Valley Blvd., City of Colton, San Bernardino, California</t>
  </si>
  <si>
    <t>Valley Pepper Intersection Realignment Low INTERSECTION</t>
  </si>
  <si>
    <t>East Valley Centre (Highland, San Bernardino Cnty, CA)[formerly National Equity Engineering]</t>
  </si>
  <si>
    <t>TE134227</t>
  </si>
  <si>
    <t>Southeast intersecton of State Route 30 and 5th Street, Cityi of Highland, San Bernardino County, California</t>
  </si>
  <si>
    <t>East Valley Centre Highland San SAN BERNARDINO</t>
  </si>
  <si>
    <t>Joshua Tree Campground</t>
  </si>
  <si>
    <t>TE839174-4</t>
  </si>
  <si>
    <t>Approximately 5 miles northeast of the unincorporated Community of Joshua Tree, in San Bernardino County</t>
  </si>
  <si>
    <t>CAMPGROUND</t>
  </si>
  <si>
    <t>Post-Ranch Inn</t>
  </si>
  <si>
    <t>TE119210-0</t>
  </si>
  <si>
    <t>City of Big Sur, Monterey County</t>
  </si>
  <si>
    <t>Smith's blue butterfly, California red-legged frog</t>
  </si>
  <si>
    <t>INN</t>
  </si>
  <si>
    <t>Orange County Southern Subregion NCCP/HCP</t>
  </si>
  <si>
    <t>TE144105-0, TE144113-0, TE144140-0</t>
  </si>
  <si>
    <t>Orange County, CA</t>
  </si>
  <si>
    <t>Western burrowing owl, San Diego cactus wren, Coastal California gnatcatcher, Cooper's hawk, Least Bell's vireo, Long-eared owl, Southwestern willow flycatcher, Tri-colored blackbird, White-tailed kite, Yellow-breasted chat, Yellow warbler, Arroyo toad, Western spadefoot , California glossy snake, Coast patch-nosed snake, Northern red-diamond rattlesnake, Orange-throated whiptail, Red coachwhip, San Diego horned lizard, Southwestern pond turtle, Arroyo chub, Partially-armored threespine stickleback, Riverside fairy shrimp, San Diego fairy shrimp, California scrub oak, Chaparral beargrass, Coast live oak, Coutler's saltbrush, Many-stemmed dudleya, Southern tarplant, Thread-leaved brodiaea</t>
  </si>
  <si>
    <t>SOUTHERN</t>
  </si>
  <si>
    <t>Tucker</t>
  </si>
  <si>
    <t>TE142277-0</t>
  </si>
  <si>
    <t>Aptos, Santa Cruz Co., CA</t>
  </si>
  <si>
    <t>Santa Cruz long-toed salamander, California red-legged frog</t>
  </si>
  <si>
    <t>Offices at Parkshore, Low-Effect HCP (Folsom, CA)</t>
  </si>
  <si>
    <t>TE136043-0</t>
  </si>
  <si>
    <t>On lands located south of Folsom Lake, west of the Intersection of Folsom Blvd and Parkshore Drive, on Parcels 071-0530-17 and 071-0530-1 within the City of Folsom, Sacramento County, CA</t>
  </si>
  <si>
    <t>Offices PARKSHORE</t>
  </si>
  <si>
    <t>Sarment property</t>
  </si>
  <si>
    <t>TE144970-0</t>
  </si>
  <si>
    <t>City of Carmel Highlands, Monterey County</t>
  </si>
  <si>
    <t>Smith's blue butterfly</t>
  </si>
  <si>
    <t>Woodville Solid Waste Disposal Site Expansion</t>
  </si>
  <si>
    <t>TE131516-0</t>
  </si>
  <si>
    <t>Tulare County</t>
  </si>
  <si>
    <t>Vernal pool fairy shrimp, Midvalley fairy shrimp, Morrison's blister beetle, Hopping's blister beetle, Moestan blister beattle, San Joaquin kit fox, Recurved larkspur, Heartscale, Brittlescale, Lesser saltbrush</t>
  </si>
  <si>
    <t>Oakmont Industrial Group (Ontario, San Bernardino Cnty, CA)</t>
  </si>
  <si>
    <t>TE150381-0</t>
  </si>
  <si>
    <t>Southwest intersection of Greystone Drive and Stanford Ave., City of Ontario, San Bernardino County, California</t>
  </si>
  <si>
    <t>Oakmont GROUP</t>
  </si>
  <si>
    <t>93-129 (Bear Brand Ranch) Low-Effect HCP (Laguna Niguel, Orange Cnty, CA)</t>
  </si>
  <si>
    <t>TE-154024-0</t>
  </si>
  <si>
    <t>City of Laguna Niguel, Orange County CA</t>
  </si>
  <si>
    <t>Bear Brand Ranch Low RANCH</t>
  </si>
  <si>
    <t>Crown Enterprises Low-Effect HCP (Rialto, San Bernardino Cnty, CA)</t>
  </si>
  <si>
    <t>TE160591-0</t>
  </si>
  <si>
    <t>West side of Riverside Avenue, south of Santa Ana Ave, City of Rialto, San Bernardino County, CA</t>
  </si>
  <si>
    <t>Crown Enterprises Low LOW</t>
  </si>
  <si>
    <t>Copper Mountain College HCP</t>
  </si>
  <si>
    <t>TE 143444-0</t>
  </si>
  <si>
    <t>Joshua Tree, San Bernardino County</t>
  </si>
  <si>
    <t>COLLEGE</t>
  </si>
  <si>
    <t>Union Pacific, Alhambra Subdivision Low-Effect HCP (Unincorporated San Bernardino Cnty,CA)</t>
  </si>
  <si>
    <t>TE160596-0</t>
  </si>
  <si>
    <t>South of Interstate 10, east of Pepper Avenue, in unincorporated San Bernardino County, CA, near City of Colton.</t>
  </si>
  <si>
    <t xml:space="preserve">Delhi Sands flower-loving fly </t>
  </si>
  <si>
    <t>Union Pacific Alhambra Subdivision Low ALHAMBRA</t>
  </si>
  <si>
    <t>PG&amp;E Metcalf - El Patio, Metcalf -Hicks/Vasona LE HCP</t>
  </si>
  <si>
    <t>TE160342-0</t>
  </si>
  <si>
    <t>Central Santa Clara County, California.HCP plan area is divided into two linear sites.The two linear sites include the footprint of the PG&amp;E Metcalf El Patio 115kV transmission line and Metcalf Hicks/Vasona 230kV transmission line within Santa Teresa Park and on Tulare Hill.</t>
  </si>
  <si>
    <t>PG&amp;E Metcalf METCALF -HICKS/VASONA LE HCP</t>
  </si>
  <si>
    <t>Jurupa Avenue Widening Low-Effect HCP (Fontana, San Bernardino Cnty, CA)</t>
  </si>
  <si>
    <t>TE160995-0</t>
  </si>
  <si>
    <t>Along Jurupa Avenue, east of Sierra Avenue, City of Fontana, San Bernardino County, California</t>
  </si>
  <si>
    <t>Jurupa Avenue Widening Low WIDENING</t>
  </si>
  <si>
    <t>Walton Homes (Redlands, San Bernardino Cnty, CA)</t>
  </si>
  <si>
    <t>TE151863-0</t>
  </si>
  <si>
    <t>Southwest and southeast intersection of East Pioneer Ave. and Judson St., City of REdlands, San Bernardino County, California.</t>
  </si>
  <si>
    <t>REDLANDS</t>
  </si>
  <si>
    <t>Bellota Landslide Repair and Shorecliffs Mobile Home Park (San Clemente, Orange Cnty, CA)</t>
  </si>
  <si>
    <t>TE163118-0</t>
  </si>
  <si>
    <t>City of San Clemente, Orange County, CA.</t>
  </si>
  <si>
    <t>Bellota Landslide Repair and Shorecliffs Mobile REPAIR</t>
  </si>
  <si>
    <t>Alere Property Group (Rialto, San Bernardino Cnty, CA)</t>
  </si>
  <si>
    <t>TE150546-0</t>
  </si>
  <si>
    <t>Southwest of Jurupa Ave. and Riverside Ave., City of Rialto, San Bernardino County, California</t>
  </si>
  <si>
    <t>Delhi sands flower-loving fly</t>
  </si>
  <si>
    <t>Alere GROUP</t>
  </si>
  <si>
    <t>Fisher Family</t>
  </si>
  <si>
    <t>TE170629-0</t>
  </si>
  <si>
    <t>Point Arena, Mendocino County, California</t>
  </si>
  <si>
    <t>Point Arena Mountain beaver, Behren's silverspot butterfly</t>
  </si>
  <si>
    <t>PG&amp;E San Joaquin Valley Operations &amp; Maintenance HCP</t>
  </si>
  <si>
    <t>TE168331-0</t>
  </si>
  <si>
    <t>Portions of San Joaquin, Tuolumne, Mariposa, Madera, Fresno, Tulare, Kern, Stanislaus, Merced, and Kings Counties.</t>
  </si>
  <si>
    <t>Vernal pool fairy shrimp, Midvalley fairy shrimp, Vernal pool tadpole shrimp, Valley elderberry longhorn beetle, California tiger salamander, Limestone salamander, California red-legged frog, Blunt-nosed leopard lizard, Giant garter snake, Swainson's hawk, White-tailed kite, Golden eagle, Bald eagle, Western burrowing owl, Bank swallow, Tri-colored blackbird, Buena Vista Lake ornate shrew, Riparian brush rabbit, Riparian woodrat (=San Joaquin Valley), Tipton kangaroo rat, Giant kangaroo rat, Nelson's antelope ground squirrel, San Joaquin kit fox, Large-flowered fiddleneck, Lesser saltbrush, Bakersfield saltbrush, Big tarplant, Mariposa pussypaws, Tree-anemone, Fleshy owl's-clover, California jewelflower, Hoover's spurge, Slough thistle, Mariposa clarkia, Merced clarkia, Springville clarkia, Vasek's clarkia, Hispid bird's beak, Palmate-bracted bird's beak, Kern mallow, Congdon's woolly sunflower, Delta coyote-thistle, Striped adobe-lily, Boggs Lake hedge-hyssop, Pale-yellow layia, Comanche Point layia, Legenere, Ponche pepper-grass, Congdon's Lewisia, Mason's lilaeopsis, Mariposa lupine, Showy madia, Hall's bush mallow, San Joaquin woollythreads, Myers' pincushionplant, Colusa grass, Bakersfield cactus, San Joaquin Valley orcutt grass, Hairy orcutt grass, Hartweg's golden sunburst, San Joaquin adobe sunburst, Keck's Checker-mallow, Oil neststraw, Greene's tuctoria, Kings gold</t>
  </si>
  <si>
    <t>PG&amp;E JOAQUIN</t>
  </si>
  <si>
    <t>San Diego Gas and Electric - Quino Checkerspot Butterfly Low-Effect HCP</t>
  </si>
  <si>
    <t>TE162969-0</t>
  </si>
  <si>
    <t>San Diego, Riverside, and Orange Counties.</t>
  </si>
  <si>
    <t>San Diego Gas and GAS</t>
  </si>
  <si>
    <t>East Bay Municipal Utility District</t>
  </si>
  <si>
    <t>TE183192-0</t>
  </si>
  <si>
    <t>Alameda County
Contra Costa County</t>
  </si>
  <si>
    <t>Pallid manzanita, Santa Cruz tarplant, Steelhead trout, California red-legged frog, Western pond turtle, Alameda whipsnake, Pallid bat</t>
  </si>
  <si>
    <t>MUNICIPAL</t>
  </si>
  <si>
    <t>Calnev Cajon and Lytle Creek Pipeline Maintenance Project (San Bernardino County, CA)</t>
  </si>
  <si>
    <t>TE183776</t>
  </si>
  <si>
    <t>sa</t>
  </si>
  <si>
    <t xml:space="preserve">San Bernardino Kangaroo Rat 
</t>
  </si>
  <si>
    <t>15linearmiles</t>
  </si>
  <si>
    <t>Calnev Cajon and Lytle Creek AND</t>
  </si>
  <si>
    <t>Carter-224 Hidden Glen Drive</t>
  </si>
  <si>
    <t>TE179302-0</t>
  </si>
  <si>
    <t>Scotts Valley, Santa Cruz County</t>
  </si>
  <si>
    <t>Mount Hermon june beetle</t>
  </si>
  <si>
    <t>GLEN</t>
  </si>
  <si>
    <t>Sunde Residence</t>
  </si>
  <si>
    <t>TE179212-0</t>
  </si>
  <si>
    <t>Mount Hermon, Santa Cruz County</t>
  </si>
  <si>
    <t>Mount Hermon June beetle</t>
  </si>
  <si>
    <t>Collado Drive</t>
  </si>
  <si>
    <t>TE179280-0</t>
  </si>
  <si>
    <t xml:space="preserve">Mount Hermon June beetle </t>
  </si>
  <si>
    <t>Sonoma County Office of Education LE HCP</t>
  </si>
  <si>
    <t>TE190109-0</t>
  </si>
  <si>
    <t>3255 and 3267 Dutton Ave, Santa Rosa, CA.</t>
  </si>
  <si>
    <t xml:space="preserve">Sebastopol meadowfoam, California tiger salamander </t>
  </si>
  <si>
    <t>OFFICE</t>
  </si>
  <si>
    <t>Regency Center, City of Highland, San Bernadino County</t>
  </si>
  <si>
    <t>TE183658-0</t>
  </si>
  <si>
    <t>South of and adjacent to Fifth Street, west of Boulder Avenue, north of the Santa Ana River and east of State Route 30 in the City of Highland.</t>
  </si>
  <si>
    <t>Regency CITY</t>
  </si>
  <si>
    <t>Coyote Springs Investment Multi-Species Habitat Conservation Plan</t>
  </si>
  <si>
    <t>TE 186844-0</t>
  </si>
  <si>
    <t>Lincoln County, Nevada</t>
  </si>
  <si>
    <t>Moapa dace, Desert tortoise, Virgin River chub, Banded gila monster, Moapa White River springfish, Western burrowing owl, Moapa speckled dace, Relict leopard frog, Southwestern willow flycatcher, Yuma Ridgway's rail, Las Vegas buckwheat, Three-corner milkvetch, Sticky buckwheat</t>
  </si>
  <si>
    <t>Coyote INVESTMENT</t>
  </si>
  <si>
    <t>Blake Lane HCP</t>
  </si>
  <si>
    <t>TE202039-0</t>
  </si>
  <si>
    <t>Scotts Valley, Santa Cruz County, CA</t>
  </si>
  <si>
    <t>Lone Pine Lane (Sisk)</t>
  </si>
  <si>
    <t>TE202042-0</t>
  </si>
  <si>
    <t>Scotts Valley (Santa Cruz County), CA</t>
  </si>
  <si>
    <t>LANE</t>
  </si>
  <si>
    <t>West Residence HCP</t>
  </si>
  <si>
    <t>TE202043-0</t>
  </si>
  <si>
    <t>Ben Lomond, Santa Cruz County, CA</t>
  </si>
  <si>
    <t>West Colton Rail Terminal (Rialto, San Bernardino County)</t>
  </si>
  <si>
    <t>TE198592-0</t>
  </si>
  <si>
    <t>Union Pacific Railroad facility at northern terminus of South Date Avenue in the City of Rialto, San Bernardino County, California</t>
  </si>
  <si>
    <t>West RAIL</t>
  </si>
  <si>
    <t>Bean Creek Estates</t>
  </si>
  <si>
    <t>TE179290-0</t>
  </si>
  <si>
    <t>City of Scotts Valley, Santa Cruz County</t>
  </si>
  <si>
    <t>Ben Lomond spineflower, Ben Lomond wallflower, Mount Hermon June beetle </t>
  </si>
  <si>
    <t>Salvation Army</t>
  </si>
  <si>
    <t>TE210750-0</t>
  </si>
  <si>
    <t>Camp Redwood Glen, a residential camp facility located at 3100 Bean Creek
Road, just northwest of the City of Scotts Valley in an unincorporated portion of Santa Cruz
County (APN: 094-011-20).</t>
  </si>
  <si>
    <t>Mount Hermon june bug, Ben Lomond spineflower, Zayante band-winged grasshopper, Ben Lomond wallflower</t>
  </si>
  <si>
    <t>Lytle Creek Turnout Low-Effect HCP (formerly West Valley Water District, San Bernardino Cnty, CA)</t>
  </si>
  <si>
    <t>TE157909-0</t>
  </si>
  <si>
    <t>Near the intersection of Linden and Riverside avenues in the City of Rialto, San Bernardino, County, California</t>
  </si>
  <si>
    <t>Lytle Creek Turnout Low Effect HCP formerly West TURNOUT</t>
  </si>
  <si>
    <t>Santa Cruz Gardens Unit 12</t>
  </si>
  <si>
    <t>TE189382-0</t>
  </si>
  <si>
    <t>near Soquel, Santa Cruz County, California</t>
  </si>
  <si>
    <t>Santa Cruz tarplant, Ohlone tiger beetle</t>
  </si>
  <si>
    <t>GARDENS</t>
  </si>
  <si>
    <t>Pahrump Valley General Store Low Effect HCP</t>
  </si>
  <si>
    <t>TE223744</t>
  </si>
  <si>
    <t>Pahrump, Nevada, east side of State Route 160 between Irene Street on the south and Adkisson Street on the north.</t>
  </si>
  <si>
    <t>GENERAL</t>
  </si>
  <si>
    <t>Mansfield Low Effect HCP</t>
  </si>
  <si>
    <t>TE236181-0</t>
  </si>
  <si>
    <t>Mansfield Residence, 9 Locke Way (APN 021-052-21) in the City of Scotts Valley, Santa Cruz County, CA</t>
  </si>
  <si>
    <t>Marina Peninsula Trail and Rehabilitation Project Site (Morro Bay State Park Boardwalk)</t>
  </si>
  <si>
    <t>TE03190A-0</t>
  </si>
  <si>
    <t>Morro Bay State Park, San Luis Obispo County</t>
  </si>
  <si>
    <t>Marina Peninsula Trail and Rehabilitation TRAIL</t>
  </si>
  <si>
    <t>Los Esteros LE</t>
  </si>
  <si>
    <t>TE-12426A-0</t>
  </si>
  <si>
    <t>Santa Clara County</t>
  </si>
  <si>
    <t>Bay checkerspot butterfly, Coyote ceanothus, Metcalf Canyon jewel-flower, Santa Clara Valley dudleya, Tiburon paintbrush</t>
  </si>
  <si>
    <t>LE</t>
  </si>
  <si>
    <t>Shiloh III</t>
  </si>
  <si>
    <t>TE36048A</t>
  </si>
  <si>
    <t>Montezuma Hills Wind Resources Area, 3 miles west of Rio Vista and south of highway 12, Solano County, CA.</t>
  </si>
  <si>
    <t xml:space="preserve">California tiger salamander
</t>
  </si>
  <si>
    <t>Shiloh IV</t>
  </si>
  <si>
    <t>TA70433A-0</t>
  </si>
  <si>
    <t>Montezuma Hills Wind Resource Area in Solano County, CA.</t>
  </si>
  <si>
    <t>Fruit Growers Supply Company</t>
  </si>
  <si>
    <t>TE-232253-0</t>
  </si>
  <si>
    <t>Yreka Fish And Wildlife Office</t>
  </si>
  <si>
    <t>Siskiyou, Shasta, and Trinity Counties</t>
  </si>
  <si>
    <t>Chinook salmon, Coho salmon, Steelhead trout, Northern spotted owl, Yreka phlox</t>
  </si>
  <si>
    <t>SUPPLY</t>
  </si>
  <si>
    <t>Spring Mountain Raceway Expansion Low-Effect HCP (Pahrump, Nye County, NV)</t>
  </si>
  <si>
    <t>TE95410A-0</t>
  </si>
  <si>
    <t>Located in Pahrump, NV, on the northeast side of State Route 160, south side of Pahrump, just east of an existing racetrack.</t>
  </si>
  <si>
    <t>Spring Mountain Raceway Expansion RACEWAY</t>
  </si>
  <si>
    <t>Stanford University HCP</t>
  </si>
  <si>
    <t>TE182827</t>
  </si>
  <si>
    <t>City of Palo Alto, Santa Clara County</t>
  </si>
  <si>
    <t>California red-legged frog, California tiger salamander, San Francisco garter snake</t>
  </si>
  <si>
    <t>Donald Von Raesfeld Power Plant LE (formerly Pico Power Plant)</t>
  </si>
  <si>
    <t>TE30422B-0</t>
  </si>
  <si>
    <t xml:space="preserve">Bay checkerspot butterfly, Coyote ceanothus, Metcalf canyon jewelflower, Santa Clara Valley dudleya, Tiburon paintbrush </t>
  </si>
  <si>
    <t>Donald Von Raesfeld RAESFELD</t>
  </si>
  <si>
    <t>Linden H. Chandler Preserve PV Blue Reintroduction</t>
  </si>
  <si>
    <t>TE-189900-0</t>
  </si>
  <si>
    <t>Linden H. Chandler Preserve in the City of Rolling Hills Estates, Los Angeles County, California</t>
  </si>
  <si>
    <t>Palos Verdes blue butterfly</t>
  </si>
  <si>
    <t>CHANDLER</t>
  </si>
  <si>
    <t>Lanai Meteorological Towers Amendment</t>
  </si>
  <si>
    <t>TE194350-1</t>
  </si>
  <si>
    <t>TOWERS</t>
  </si>
  <si>
    <t>Kawailoa WindPower Facility - Oahu Amendment</t>
  </si>
  <si>
    <t>TE59861A⁠1</t>
  </si>
  <si>
    <t>FACILITY</t>
  </si>
  <si>
    <t>Kaheawa Wind Power II (KWPII) - Maui, Amendment</t>
  </si>
  <si>
    <t>TE27260A⁠1</t>
  </si>
  <si>
    <t>Hawaiian hoary bat, Hawaiian petrel, Hawaiian goose, Blackburn's sphinx moth</t>
  </si>
  <si>
    <t>Auwahi Wind Farm Amendment</t>
  </si>
  <si>
    <t>TE64153A⁠1</t>
  </si>
  <si>
    <t>FARM</t>
  </si>
  <si>
    <t>Plum Creek Timber Company HCP- Amendment</t>
  </si>
  <si>
    <t>TE-034255-0</t>
  </si>
  <si>
    <t>TIMBER</t>
  </si>
  <si>
    <t>TE-034255-1</t>
  </si>
  <si>
    <t>TE-034255-2</t>
  </si>
  <si>
    <t>Gross Nick (Snow Construction, Inc)</t>
  </si>
  <si>
    <t>TE816732-0</t>
  </si>
  <si>
    <t>INC)</t>
  </si>
  <si>
    <t>Wachovia Bank (RHS) Amendment</t>
  </si>
  <si>
    <t>TE217455-1</t>
  </si>
  <si>
    <t>Beech Ridge Wind Power HCP Amendment Phase I &amp; II</t>
  </si>
  <si>
    <t>TE36251C-0</t>
  </si>
  <si>
    <t>Virginia big-eared bat, Indiana Bat</t>
  </si>
  <si>
    <t>Beech Ridge Wind WIND</t>
  </si>
  <si>
    <t>977R</t>
  </si>
  <si>
    <t>Beach Club West (Fort Morgan Paradise Joint Venture)</t>
  </si>
  <si>
    <t>TE08894A</t>
  </si>
  <si>
    <t>Fort Morgan peninsula, Baldwin Co, Alabama.Relocated 500-600 ft inland from previous location with some minor modifications.</t>
  </si>
  <si>
    <t>Wendell Neal ESACS, LLC</t>
  </si>
  <si>
    <t>Bosserman- Amendment-1</t>
  </si>
  <si>
    <t>TE105732-1</t>
  </si>
  <si>
    <t>Bosserman- Amendment-2</t>
  </si>
  <si>
    <t>TE105732-2</t>
  </si>
  <si>
    <t>TE101841-1</t>
  </si>
  <si>
    <t>James Greg Fennell</t>
  </si>
  <si>
    <t>Residential (Fennell, James)</t>
  </si>
  <si>
    <t>TE101925-1</t>
  </si>
  <si>
    <t xml:space="preserve">Michael Bordelon </t>
  </si>
  <si>
    <t>Residential (Bordelon, Michael)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</si>
</sst>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b/>
      <sz val="9"/>
      <color theme="1"/>
      <name val="Times New Roman"/>
      <family val="1"/>
    </font>
    <font>
      <b/>
      <sz val="9"/>
      <name val="Times New Roman"/>
      <family val="1"/>
    </font>
    <font>
      <sz val="9"/>
      <color rgb="FFFF0000"/>
      <name val="Times New Roman"/>
      <family val="1"/>
    </font>
    <font>
      <sz val="9"/>
      <name val="Times New Roman"/>
      <family val="1"/>
    </font>
    <font>
      <sz val="9"/>
      <color theme="1"/>
      <name val="Times New Roman"/>
      <family val="1"/>
    </font>
    <font>
      <sz val="9"/>
      <color rgb="FF212121"/>
      <name val="Times New Roman"/>
      <family val="1"/>
    </font>
    <font>
      <u/>
      <sz val="9"/>
      <color theme="10"/>
      <name val="Times New Roman"/>
      <family val="1"/>
    </font>
    <font>
      <i/>
      <sz val="9"/>
      <color theme="1"/>
      <name val="Times New Roman"/>
      <family val="1"/>
    </font>
    <font>
      <b/>
      <sz val="9"/>
      <color rgb="FF212121"/>
      <name val="Times New Roman"/>
      <family val="1"/>
    </font>
    <font>
      <i/>
      <sz val="9"/>
      <name val="Times New Roman"/>
      <family val="1"/>
    </font>
    <font>
      <u/>
      <sz val="9"/>
      <name val="Times New Roman"/>
      <family val="1"/>
    </font>
    <font>
      <sz val="9"/>
      <color rgb="FF000000"/>
      <name val="Times New Roman"/>
      <family val="1"/>
    </font>
    <font>
      <b/>
      <sz val="9"/>
      <color rgb="FF000000"/>
      <name val="Tahoma"/>
      <family val="2"/>
    </font>
    <font>
      <sz val="9"/>
      <color rgb="FF000000"/>
      <name val="Tahom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A5A5A5"/>
      </patternFill>
    </fill>
    <fill>
      <patternFill patternType="solid">
        <fgColor theme="9" tint="0.59999389629810485"/>
        <bgColor indexed="64"/>
      </patternFill>
    </fill>
    <fill>
      <patternFill patternType="solid">
        <fgColor theme="9" tint="0.79998168889431442"/>
        <bgColor indexed="6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cellStyleXfs>
  <cellXfs count="60">
    <xf numFmtId="0" fontId="0" fillId="0" borderId="0" xfId="0"/>
    <xf numFmtId="0" fontId="7" fillId="0" borderId="2" xfId="0" applyFont="1" applyBorder="1" applyAlignment="1">
      <alignment horizontal="left" vertical="top"/>
    </xf>
    <xf numFmtId="0" fontId="8" fillId="0" borderId="2" xfId="0" applyFont="1" applyBorder="1" applyAlignment="1">
      <alignment horizontal="left" vertical="top"/>
    </xf>
    <xf numFmtId="14" fontId="8" fillId="0" borderId="2" xfId="0" applyNumberFormat="1" applyFont="1" applyBorder="1" applyAlignment="1">
      <alignment horizontal="left" vertical="top"/>
    </xf>
    <xf numFmtId="0" fontId="8" fillId="0" borderId="2" xfId="3" applyFont="1" applyFill="1" applyBorder="1" applyAlignment="1">
      <alignment horizontal="left" vertical="top"/>
    </xf>
    <xf numFmtId="0" fontId="8" fillId="0" borderId="2" xfId="3" applyFont="1" applyFill="1" applyBorder="1" applyAlignment="1">
      <alignment horizontal="left" vertical="top" wrapText="1"/>
    </xf>
    <xf numFmtId="43" fontId="8" fillId="0" borderId="2" xfId="1" applyFont="1" applyBorder="1" applyAlignment="1">
      <alignment horizontal="right" vertical="top"/>
    </xf>
    <xf numFmtId="1" fontId="8" fillId="0" borderId="2" xfId="0" applyNumberFormat="1" applyFont="1" applyBorder="1" applyAlignment="1">
      <alignment horizontal="center" vertical="top"/>
    </xf>
    <xf numFmtId="2" fontId="8" fillId="0" borderId="2" xfId="0" applyNumberFormat="1" applyFont="1" applyBorder="1" applyAlignment="1">
      <alignment horizontal="left" vertical="top"/>
    </xf>
    <xf numFmtId="0" fontId="8" fillId="0" borderId="2" xfId="0" applyFont="1" applyBorder="1" applyAlignment="1">
      <alignment horizontal="left" vertical="top" wrapText="1"/>
    </xf>
    <xf numFmtId="0" fontId="10" fillId="0" borderId="2" xfId="3" applyFont="1" applyFill="1" applyBorder="1" applyAlignment="1">
      <alignment horizontal="left" vertical="top"/>
    </xf>
    <xf numFmtId="43" fontId="8" fillId="0" borderId="2" xfId="1" applyFont="1" applyFill="1" applyBorder="1" applyAlignment="1">
      <alignment horizontal="right" vertical="top"/>
    </xf>
    <xf numFmtId="0" fontId="7" fillId="0" borderId="2" xfId="2" applyFont="1" applyFill="1" applyBorder="1" applyAlignment="1">
      <alignment horizontal="left" vertical="top"/>
    </xf>
    <xf numFmtId="14" fontId="8" fillId="0" borderId="2" xfId="0" applyNumberFormat="1" applyFont="1" applyFill="1" applyBorder="1" applyAlignment="1">
      <alignment horizontal="left" vertical="top"/>
    </xf>
    <xf numFmtId="0" fontId="5" fillId="0" borderId="2" xfId="0" applyFont="1" applyFill="1" applyBorder="1" applyAlignment="1">
      <alignment horizontal="left" vertical="top"/>
    </xf>
    <xf numFmtId="0" fontId="7" fillId="0" borderId="2" xfId="0" applyFont="1" applyFill="1" applyBorder="1" applyAlignment="1">
      <alignment horizontal="left" vertical="top"/>
    </xf>
    <xf numFmtId="0" fontId="8" fillId="0" borderId="2" xfId="0" applyFont="1" applyFill="1" applyBorder="1" applyAlignment="1">
      <alignment horizontal="left" vertical="top"/>
    </xf>
    <xf numFmtId="0" fontId="8" fillId="0" borderId="2" xfId="0" applyFont="1" applyFill="1" applyBorder="1" applyAlignment="1">
      <alignment horizontal="left" vertical="top" wrapText="1"/>
    </xf>
    <xf numFmtId="1" fontId="8" fillId="0" borderId="2" xfId="0" applyNumberFormat="1" applyFont="1" applyFill="1" applyBorder="1" applyAlignment="1">
      <alignment horizontal="center" vertical="top"/>
    </xf>
    <xf numFmtId="2" fontId="8" fillId="0" borderId="2" xfId="0" applyNumberFormat="1" applyFont="1" applyFill="1" applyBorder="1" applyAlignment="1">
      <alignment horizontal="left" vertical="top"/>
    </xf>
    <xf numFmtId="0" fontId="9" fillId="0" borderId="2" xfId="0" applyFont="1" applyFill="1" applyBorder="1" applyAlignment="1">
      <alignment horizontal="left" vertical="top"/>
    </xf>
    <xf numFmtId="2" fontId="7" fillId="0" borderId="2" xfId="0" applyNumberFormat="1" applyFont="1" applyFill="1" applyBorder="1" applyAlignment="1">
      <alignment horizontal="left" vertical="top"/>
    </xf>
    <xf numFmtId="43" fontId="9" fillId="0" borderId="2" xfId="1" applyFont="1" applyFill="1" applyBorder="1" applyAlignment="1">
      <alignment horizontal="right" vertical="top"/>
    </xf>
    <xf numFmtId="14" fontId="9" fillId="0" borderId="2" xfId="0" applyNumberFormat="1" applyFont="1" applyFill="1" applyBorder="1" applyAlignment="1">
      <alignment horizontal="left" vertical="top"/>
    </xf>
    <xf numFmtId="0" fontId="8" fillId="0" borderId="2" xfId="0" applyFont="1" applyFill="1" applyBorder="1" applyAlignment="1">
      <alignment vertical="center"/>
    </xf>
    <xf numFmtId="0" fontId="9" fillId="0" borderId="2" xfId="0" applyFont="1" applyFill="1" applyBorder="1" applyAlignment="1">
      <alignment horizontal="left" vertical="top" wrapText="1"/>
    </xf>
    <xf numFmtId="0" fontId="12" fillId="0" borderId="2" xfId="0" applyFont="1" applyFill="1" applyBorder="1" applyAlignment="1">
      <alignment horizontal="left" vertical="top"/>
    </xf>
    <xf numFmtId="43" fontId="12" fillId="0" borderId="2" xfId="1" applyFont="1" applyFill="1" applyBorder="1" applyAlignment="1">
      <alignment horizontal="right" vertical="top"/>
    </xf>
    <xf numFmtId="1" fontId="7" fillId="0" borderId="2" xfId="0" applyNumberFormat="1" applyFont="1" applyFill="1" applyBorder="1" applyAlignment="1">
      <alignment horizontal="center" vertical="top"/>
    </xf>
    <xf numFmtId="14" fontId="7" fillId="0" borderId="2" xfId="0" applyNumberFormat="1" applyFont="1" applyFill="1" applyBorder="1" applyAlignment="1">
      <alignment horizontal="left" vertical="top"/>
    </xf>
    <xf numFmtId="0" fontId="7" fillId="0" borderId="2" xfId="0" applyFont="1" applyFill="1" applyBorder="1" applyAlignment="1">
      <alignment horizontal="left" vertical="top" wrapText="1"/>
    </xf>
    <xf numFmtId="43" fontId="7" fillId="0" borderId="2" xfId="1" applyFont="1" applyFill="1" applyBorder="1" applyAlignment="1">
      <alignment horizontal="right" vertical="top"/>
    </xf>
    <xf numFmtId="0" fontId="14" fillId="0" borderId="2" xfId="0" applyFont="1" applyFill="1" applyBorder="1" applyAlignment="1">
      <alignment horizontal="left" vertical="top"/>
    </xf>
    <xf numFmtId="0" fontId="15" fillId="0" borderId="2" xfId="0" applyFont="1" applyFill="1" applyBorder="1" applyAlignment="1">
      <alignment vertical="center"/>
    </xf>
    <xf numFmtId="0" fontId="7" fillId="0" borderId="2" xfId="0" applyFont="1" applyFill="1" applyBorder="1" applyAlignment="1">
      <alignment vertical="center"/>
    </xf>
    <xf numFmtId="0" fontId="15" fillId="0" borderId="2" xfId="0" applyFont="1" applyFill="1" applyBorder="1"/>
    <xf numFmtId="0" fontId="15" fillId="0" borderId="2" xfId="0" applyFont="1" applyFill="1" applyBorder="1" applyAlignment="1">
      <alignment vertical="top"/>
    </xf>
    <xf numFmtId="0" fontId="9" fillId="0" borderId="2" xfId="0" applyFont="1" applyFill="1" applyBorder="1"/>
    <xf numFmtId="0" fontId="15" fillId="0" borderId="2" xfId="0" applyFont="1" applyFill="1" applyBorder="1" applyAlignment="1">
      <alignment wrapText="1"/>
    </xf>
    <xf numFmtId="0" fontId="15" fillId="0" borderId="2" xfId="0" applyFont="1" applyFill="1" applyBorder="1" applyAlignment="1">
      <alignment horizontal="left" vertical="top"/>
    </xf>
    <xf numFmtId="0" fontId="7" fillId="0" borderId="2" xfId="0" applyFont="1" applyFill="1" applyBorder="1" applyAlignment="1" applyProtection="1">
      <alignment horizontal="left" vertical="top"/>
      <protection locked="0"/>
    </xf>
    <xf numFmtId="0" fontId="8" fillId="0" borderId="2" xfId="0" applyFont="1" applyFill="1" applyBorder="1" applyAlignment="1" applyProtection="1">
      <alignment horizontal="left" vertical="top"/>
      <protection locked="0"/>
    </xf>
    <xf numFmtId="14" fontId="8" fillId="0" borderId="2" xfId="0" applyNumberFormat="1" applyFont="1" applyFill="1" applyBorder="1" applyAlignment="1" applyProtection="1">
      <alignment horizontal="left" vertical="top"/>
      <protection locked="0"/>
    </xf>
    <xf numFmtId="0" fontId="8" fillId="0" borderId="2" xfId="0" applyFont="1" applyFill="1" applyBorder="1" applyAlignment="1" applyProtection="1">
      <alignment horizontal="left" vertical="top" wrapText="1"/>
      <protection locked="0"/>
    </xf>
    <xf numFmtId="43" fontId="8" fillId="0" borderId="2" xfId="1" applyFont="1" applyFill="1" applyBorder="1" applyAlignment="1" applyProtection="1">
      <alignment horizontal="right" vertical="top"/>
      <protection locked="0"/>
    </xf>
    <xf numFmtId="1" fontId="8" fillId="0" borderId="2" xfId="0" applyNumberFormat="1" applyFont="1" applyFill="1" applyBorder="1" applyAlignment="1" applyProtection="1">
      <alignment horizontal="center" vertical="top"/>
      <protection locked="0"/>
    </xf>
    <xf numFmtId="2" fontId="8" fillId="0" borderId="2" xfId="0" applyNumberFormat="1" applyFont="1" applyFill="1" applyBorder="1" applyAlignment="1" applyProtection="1">
      <alignment horizontal="left" vertical="top"/>
      <protection locked="0"/>
    </xf>
    <xf numFmtId="0" fontId="4" fillId="3" borderId="2" xfId="0" applyFont="1" applyFill="1" applyBorder="1" applyAlignment="1">
      <alignment horizontal="left" vertical="center"/>
    </xf>
    <xf numFmtId="0" fontId="5" fillId="3" borderId="2" xfId="0" applyFont="1" applyFill="1" applyBorder="1" applyAlignment="1">
      <alignment horizontal="left" vertical="top"/>
    </xf>
    <xf numFmtId="14" fontId="5" fillId="3" borderId="2" xfId="0" applyNumberFormat="1" applyFont="1" applyFill="1" applyBorder="1" applyAlignment="1">
      <alignment horizontal="left" vertical="top"/>
    </xf>
    <xf numFmtId="0" fontId="5" fillId="3" borderId="2" xfId="0" applyFont="1" applyFill="1" applyBorder="1" applyAlignment="1">
      <alignment horizontal="left" vertical="top" wrapText="1"/>
    </xf>
    <xf numFmtId="43" fontId="5" fillId="3" borderId="2" xfId="1" applyFont="1" applyFill="1" applyBorder="1" applyAlignment="1">
      <alignment horizontal="left" vertical="top"/>
    </xf>
    <xf numFmtId="1" fontId="5" fillId="3" borderId="2" xfId="0" applyNumberFormat="1" applyFont="1" applyFill="1" applyBorder="1" applyAlignment="1">
      <alignment horizontal="center" vertical="top"/>
    </xf>
    <xf numFmtId="2" fontId="5" fillId="3" borderId="2" xfId="0" applyNumberFormat="1" applyFont="1" applyFill="1" applyBorder="1" applyAlignment="1">
      <alignment horizontal="left" vertical="top"/>
    </xf>
    <xf numFmtId="0" fontId="6" fillId="4" borderId="2" xfId="0" applyFont="1" applyFill="1" applyBorder="1" applyAlignment="1">
      <alignment horizontal="left" vertical="top"/>
    </xf>
    <xf numFmtId="14" fontId="6" fillId="4" borderId="2" xfId="0" applyNumberFormat="1" applyFont="1" applyFill="1" applyBorder="1" applyAlignment="1">
      <alignment horizontal="left" vertical="top"/>
    </xf>
    <xf numFmtId="0" fontId="6" fillId="4" borderId="2" xfId="0" applyFont="1" applyFill="1" applyBorder="1" applyAlignment="1">
      <alignment horizontal="left" vertical="top" wrapText="1"/>
    </xf>
    <xf numFmtId="43" fontId="6" fillId="4" borderId="2" xfId="1" applyFont="1" applyFill="1" applyBorder="1" applyAlignment="1">
      <alignment horizontal="left" vertical="top"/>
    </xf>
    <xf numFmtId="1" fontId="6" fillId="4" borderId="2" xfId="0" applyNumberFormat="1" applyFont="1" applyFill="1" applyBorder="1" applyAlignment="1">
      <alignment horizontal="center" vertical="top"/>
    </xf>
    <xf numFmtId="2" fontId="6" fillId="4" borderId="2" xfId="0" applyNumberFormat="1" applyFont="1" applyFill="1" applyBorder="1" applyAlignment="1">
      <alignment horizontal="left" vertical="top"/>
    </xf>
  </cellXfs>
  <cellStyles count="4">
    <cellStyle name="Check Cell" xfId="2" builtinId="23"/>
    <cellStyle name="Comma" xfId="1" builtinId="3"/>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cos.fws.gov/ecp/report/conservation-plan?plan_id=4705" TargetMode="External"/><Relationship Id="rId13" Type="http://schemas.openxmlformats.org/officeDocument/2006/relationships/comments" Target="../comments1.xml"/><Relationship Id="rId3" Type="http://schemas.openxmlformats.org/officeDocument/2006/relationships/hyperlink" Target="https://ecos.fws.gov/ecp/report/conservation-plan?plan_id=4527" TargetMode="External"/><Relationship Id="rId7" Type="http://schemas.openxmlformats.org/officeDocument/2006/relationships/hyperlink" Target="https://ecos.fws.gov/ecp/report/conservation-plan?plan_id=4704" TargetMode="External"/><Relationship Id="rId12" Type="http://schemas.openxmlformats.org/officeDocument/2006/relationships/vmlDrawing" Target="../drawings/vmlDrawing1.vml"/><Relationship Id="rId2" Type="http://schemas.openxmlformats.org/officeDocument/2006/relationships/hyperlink" Target="https://ecos.fws.gov/ecp/species/7257" TargetMode="External"/><Relationship Id="rId1" Type="http://schemas.openxmlformats.org/officeDocument/2006/relationships/hyperlink" Target="https://www.scv-habitatagency.org/gallery.aspx?PID=19" TargetMode="External"/><Relationship Id="rId6" Type="http://schemas.openxmlformats.org/officeDocument/2006/relationships/hyperlink" Target="https://ecos.fws.gov/ecp/report/conservation-plan?plan_id=4542" TargetMode="External"/><Relationship Id="rId11" Type="http://schemas.openxmlformats.org/officeDocument/2006/relationships/hyperlink" Target="https://ecos.fws.gov/ecp/report/conservation-plan?plan_id=4735" TargetMode="External"/><Relationship Id="rId5" Type="http://schemas.openxmlformats.org/officeDocument/2006/relationships/hyperlink" Target="https://ecos.fws.gov/ecp/report/conservation-plan?plan_id=4531" TargetMode="External"/><Relationship Id="rId10" Type="http://schemas.openxmlformats.org/officeDocument/2006/relationships/hyperlink" Target="https://ecos.fws.gov/ecp/report/conservation-plan?plan_id=4742" TargetMode="External"/><Relationship Id="rId4" Type="http://schemas.openxmlformats.org/officeDocument/2006/relationships/hyperlink" Target="https://ecos.fws.gov/ecp/report/conservation-plan?plan_id=4530" TargetMode="External"/><Relationship Id="rId9" Type="http://schemas.openxmlformats.org/officeDocument/2006/relationships/hyperlink" Target="https://ecos.fws.gov/ecp/report/conservation-plan?plan_id=47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418F-9759-41AA-8EF5-47759A410499}">
  <dimension ref="A1:X880"/>
  <sheetViews>
    <sheetView tabSelected="1" topLeftCell="A865" workbookViewId="0">
      <selection activeCell="Y1" sqref="Y1:Y1048576"/>
    </sheetView>
  </sheetViews>
  <sheetFormatPr defaultColWidth="13.21875" defaultRowHeight="34.950000000000003" customHeight="1" x14ac:dyDescent="0.3"/>
  <cols>
    <col min="1" max="1" width="5.21875" style="2" customWidth="1"/>
    <col min="2" max="2" width="9.5546875" style="1" customWidth="1"/>
    <col min="3" max="3" width="37.77734375" style="2" customWidth="1"/>
    <col min="4" max="4" width="13.77734375" style="2" customWidth="1"/>
    <col min="5" max="5" width="11.44140625" style="3" customWidth="1"/>
    <col min="6" max="6" width="27" style="2" customWidth="1"/>
    <col min="7" max="7" width="10.109375" style="2" customWidth="1"/>
    <col min="8" max="8" width="14.44140625" style="2" customWidth="1"/>
    <col min="9" max="9" width="22.33203125" style="9" customWidth="1"/>
    <col min="10" max="10" width="24" style="2" customWidth="1"/>
    <col min="11" max="11" width="17.44140625" style="2" customWidth="1"/>
    <col min="12" max="12" width="19.6640625" style="2" customWidth="1"/>
    <col min="13" max="13" width="17.5546875" style="2" customWidth="1"/>
    <col min="14" max="14" width="38.21875" style="2" customWidth="1"/>
    <col min="15" max="16" width="17.44140625" style="6" customWidth="1"/>
    <col min="17" max="19" width="13.21875" style="7"/>
    <col min="20" max="20" width="21.109375" style="2" customWidth="1"/>
    <col min="21" max="21" width="19.109375" style="8" customWidth="1"/>
    <col min="22" max="23" width="26.5546875" style="8" customWidth="1"/>
    <col min="24" max="24" width="31.77734375" style="2" customWidth="1"/>
    <col min="25" max="16384" width="13.21875" style="2"/>
  </cols>
  <sheetData>
    <row r="1" spans="1:24" s="14" customFormat="1" ht="34.950000000000003" customHeight="1" x14ac:dyDescent="0.3">
      <c r="A1" s="47" t="s">
        <v>0</v>
      </c>
      <c r="B1" s="48" t="s">
        <v>1</v>
      </c>
      <c r="C1" s="48" t="s">
        <v>2</v>
      </c>
      <c r="D1" s="48" t="s">
        <v>3</v>
      </c>
      <c r="E1" s="49" t="s">
        <v>4</v>
      </c>
      <c r="F1" s="48" t="s">
        <v>5</v>
      </c>
      <c r="G1" s="48" t="s">
        <v>6</v>
      </c>
      <c r="H1" s="48" t="s">
        <v>7</v>
      </c>
      <c r="I1" s="50" t="s">
        <v>8</v>
      </c>
      <c r="J1" s="48" t="s">
        <v>9</v>
      </c>
      <c r="K1" s="48" t="s">
        <v>10</v>
      </c>
      <c r="L1" s="48" t="s">
        <v>11</v>
      </c>
      <c r="M1" s="48" t="s">
        <v>12</v>
      </c>
      <c r="N1" s="48" t="s">
        <v>13</v>
      </c>
      <c r="O1" s="51" t="s">
        <v>14</v>
      </c>
      <c r="P1" s="51" t="s">
        <v>15</v>
      </c>
      <c r="Q1" s="52" t="s">
        <v>16</v>
      </c>
      <c r="R1" s="52" t="s">
        <v>17</v>
      </c>
      <c r="S1" s="52" t="s">
        <v>18</v>
      </c>
      <c r="T1" s="48" t="s">
        <v>19</v>
      </c>
      <c r="U1" s="53" t="s">
        <v>20</v>
      </c>
      <c r="V1" s="53" t="s">
        <v>21</v>
      </c>
      <c r="W1" s="53" t="s">
        <v>22</v>
      </c>
      <c r="X1" s="48" t="s">
        <v>23</v>
      </c>
    </row>
    <row r="2" spans="1:24" s="15" customFormat="1" ht="34.950000000000003" customHeight="1" x14ac:dyDescent="0.3">
      <c r="A2" s="54">
        <v>0</v>
      </c>
      <c r="B2" s="54"/>
      <c r="C2" s="54" t="s">
        <v>24</v>
      </c>
      <c r="D2" s="54" t="s">
        <v>24</v>
      </c>
      <c r="E2" s="55" t="s">
        <v>25</v>
      </c>
      <c r="F2" s="54" t="s">
        <v>24</v>
      </c>
      <c r="G2" s="54" t="s">
        <v>26</v>
      </c>
      <c r="H2" s="54" t="s">
        <v>26</v>
      </c>
      <c r="I2" s="56" t="s">
        <v>24</v>
      </c>
      <c r="J2" s="54" t="s">
        <v>26</v>
      </c>
      <c r="K2" s="54" t="s">
        <v>26</v>
      </c>
      <c r="L2" s="54" t="s">
        <v>27</v>
      </c>
      <c r="M2" s="54" t="s">
        <v>28</v>
      </c>
      <c r="N2" s="54" t="s">
        <v>29</v>
      </c>
      <c r="O2" s="57" t="s">
        <v>30</v>
      </c>
      <c r="P2" s="57" t="s">
        <v>31</v>
      </c>
      <c r="Q2" s="58" t="s">
        <v>32</v>
      </c>
      <c r="R2" s="58" t="s">
        <v>32</v>
      </c>
      <c r="S2" s="58" t="s">
        <v>32</v>
      </c>
      <c r="T2" s="54" t="s">
        <v>33</v>
      </c>
      <c r="U2" s="59" t="s">
        <v>34</v>
      </c>
      <c r="V2" s="59" t="s">
        <v>35</v>
      </c>
      <c r="W2" s="59" t="s">
        <v>36</v>
      </c>
      <c r="X2" s="54" t="s">
        <v>37</v>
      </c>
    </row>
    <row r="3" spans="1:24" s="16" customFormat="1" ht="34.950000000000003" customHeight="1" x14ac:dyDescent="0.3">
      <c r="A3" s="16">
        <v>197</v>
      </c>
      <c r="B3" s="16" t="s">
        <v>38</v>
      </c>
      <c r="C3" s="16" t="s">
        <v>39</v>
      </c>
      <c r="D3" s="20" t="s">
        <v>40</v>
      </c>
      <c r="E3" s="13">
        <v>42871</v>
      </c>
      <c r="H3" s="4">
        <v>1</v>
      </c>
      <c r="I3" s="5"/>
      <c r="M3" s="16" t="s">
        <v>41</v>
      </c>
      <c r="N3" s="16" t="s">
        <v>42</v>
      </c>
      <c r="O3" s="11">
        <v>17649</v>
      </c>
      <c r="P3" s="11">
        <v>17649</v>
      </c>
      <c r="Q3" s="18">
        <v>2017</v>
      </c>
      <c r="R3" s="18"/>
      <c r="S3" s="18"/>
      <c r="U3" s="19"/>
      <c r="V3" s="19"/>
      <c r="W3" s="19"/>
    </row>
    <row r="4" spans="1:24" s="16" customFormat="1" ht="34.950000000000003" customHeight="1" x14ac:dyDescent="0.3">
      <c r="A4" s="16">
        <v>198</v>
      </c>
      <c r="B4" s="16" t="s">
        <v>38</v>
      </c>
      <c r="C4" s="16" t="s">
        <v>43</v>
      </c>
      <c r="D4" s="16" t="s">
        <v>44</v>
      </c>
      <c r="E4" s="13">
        <v>42993</v>
      </c>
      <c r="H4" s="16">
        <v>1</v>
      </c>
      <c r="I4" s="17"/>
      <c r="M4" s="16" t="s">
        <v>41</v>
      </c>
      <c r="N4" s="16" t="s">
        <v>45</v>
      </c>
      <c r="O4" s="11">
        <v>8</v>
      </c>
      <c r="P4" s="11">
        <v>8</v>
      </c>
      <c r="Q4" s="18">
        <v>2017</v>
      </c>
      <c r="R4" s="18"/>
      <c r="S4" s="18"/>
      <c r="U4" s="19"/>
      <c r="V4" s="19"/>
      <c r="W4" s="19"/>
    </row>
    <row r="5" spans="1:24" s="16" customFormat="1" ht="34.950000000000003" customHeight="1" x14ac:dyDescent="0.3">
      <c r="A5" s="16">
        <v>200</v>
      </c>
      <c r="B5" s="16" t="s">
        <v>38</v>
      </c>
      <c r="C5" s="16" t="s">
        <v>46</v>
      </c>
      <c r="D5" s="16" t="s">
        <v>47</v>
      </c>
      <c r="E5" s="13">
        <v>43325</v>
      </c>
      <c r="H5" s="16">
        <v>1</v>
      </c>
      <c r="I5" s="17"/>
      <c r="M5" s="16" t="s">
        <v>41</v>
      </c>
      <c r="N5" s="16" t="s">
        <v>48</v>
      </c>
      <c r="O5" s="11">
        <v>192</v>
      </c>
      <c r="P5" s="11">
        <v>192</v>
      </c>
      <c r="Q5" s="18">
        <v>2018</v>
      </c>
      <c r="R5" s="18"/>
      <c r="S5" s="18"/>
      <c r="U5" s="19"/>
      <c r="V5" s="19"/>
      <c r="W5" s="19"/>
    </row>
    <row r="6" spans="1:24" s="16" customFormat="1" ht="34.950000000000003" customHeight="1" x14ac:dyDescent="0.3">
      <c r="A6" s="16">
        <v>202</v>
      </c>
      <c r="B6" s="16" t="s">
        <v>38</v>
      </c>
      <c r="C6" s="16" t="s">
        <v>49</v>
      </c>
      <c r="D6" s="16" t="s">
        <v>50</v>
      </c>
      <c r="E6" s="13">
        <v>43362</v>
      </c>
      <c r="H6" s="16">
        <v>1</v>
      </c>
      <c r="I6" s="17"/>
      <c r="M6" s="16" t="s">
        <v>41</v>
      </c>
      <c r="N6" s="10" t="s">
        <v>51</v>
      </c>
      <c r="O6" s="11">
        <v>1</v>
      </c>
      <c r="P6" s="11">
        <v>1</v>
      </c>
      <c r="Q6" s="18">
        <v>2018</v>
      </c>
      <c r="R6" s="18"/>
      <c r="S6" s="18"/>
      <c r="U6" s="19"/>
      <c r="V6" s="19"/>
      <c r="W6" s="19"/>
    </row>
    <row r="7" spans="1:24" s="16" customFormat="1" ht="34.950000000000003" customHeight="1" x14ac:dyDescent="0.3">
      <c r="A7" s="16">
        <v>203</v>
      </c>
      <c r="B7" s="16" t="s">
        <v>38</v>
      </c>
      <c r="C7" s="16" t="s">
        <v>52</v>
      </c>
      <c r="D7" s="16" t="s">
        <v>53</v>
      </c>
      <c r="E7" s="13">
        <v>43712</v>
      </c>
      <c r="H7" s="16">
        <v>1</v>
      </c>
      <c r="I7" s="17"/>
      <c r="M7" s="16" t="s">
        <v>54</v>
      </c>
      <c r="N7" s="16" t="s">
        <v>55</v>
      </c>
      <c r="O7" s="11">
        <v>700</v>
      </c>
      <c r="P7" s="11">
        <v>700</v>
      </c>
      <c r="Q7" s="18">
        <v>2019</v>
      </c>
      <c r="R7" s="18"/>
      <c r="S7" s="18"/>
      <c r="U7" s="19"/>
      <c r="V7" s="19"/>
      <c r="W7" s="19"/>
    </row>
    <row r="8" spans="1:24" s="16" customFormat="1" ht="34.950000000000003" customHeight="1" x14ac:dyDescent="0.3">
      <c r="A8" s="16">
        <v>204</v>
      </c>
      <c r="B8" s="16" t="s">
        <v>56</v>
      </c>
      <c r="C8" s="16" t="s">
        <v>57</v>
      </c>
      <c r="D8" s="16" t="s">
        <v>58</v>
      </c>
      <c r="E8" s="13">
        <v>43745</v>
      </c>
      <c r="H8" s="16">
        <v>1</v>
      </c>
      <c r="I8" s="17"/>
      <c r="M8" s="16" t="s">
        <v>41</v>
      </c>
      <c r="N8" s="16" t="s">
        <v>59</v>
      </c>
      <c r="O8" s="11">
        <v>879000</v>
      </c>
      <c r="P8" s="11">
        <v>879000</v>
      </c>
      <c r="Q8" s="18">
        <v>2019</v>
      </c>
      <c r="R8" s="18"/>
      <c r="S8" s="18"/>
      <c r="T8" s="15" t="s">
        <v>60</v>
      </c>
      <c r="U8" s="21"/>
      <c r="V8" s="21"/>
      <c r="W8" s="21"/>
      <c r="X8" s="15" t="s">
        <v>61</v>
      </c>
    </row>
    <row r="9" spans="1:24" s="16" customFormat="1" ht="34.950000000000003" customHeight="1" x14ac:dyDescent="0.3">
      <c r="A9" s="16">
        <v>205</v>
      </c>
      <c r="B9" s="16" t="s">
        <v>38</v>
      </c>
      <c r="C9" s="16" t="s">
        <v>62</v>
      </c>
      <c r="D9" s="16" t="s">
        <v>63</v>
      </c>
      <c r="E9" s="13">
        <v>43787</v>
      </c>
      <c r="H9" s="16">
        <v>1</v>
      </c>
      <c r="I9" s="17"/>
      <c r="M9" s="16" t="s">
        <v>64</v>
      </c>
      <c r="N9" s="16" t="s">
        <v>65</v>
      </c>
      <c r="O9" s="11">
        <v>7831</v>
      </c>
      <c r="P9" s="11">
        <v>7831</v>
      </c>
      <c r="Q9" s="18">
        <v>2019</v>
      </c>
      <c r="R9" s="18"/>
      <c r="S9" s="18"/>
      <c r="U9" s="19"/>
      <c r="V9" s="19"/>
      <c r="W9" s="19"/>
    </row>
    <row r="10" spans="1:24" s="16" customFormat="1" ht="34.950000000000003" customHeight="1" x14ac:dyDescent="0.3">
      <c r="A10" s="14">
        <v>206</v>
      </c>
      <c r="B10" s="16" t="s">
        <v>38</v>
      </c>
      <c r="C10" s="16" t="s">
        <v>66</v>
      </c>
      <c r="D10" s="16" t="s">
        <v>67</v>
      </c>
      <c r="E10" s="13">
        <v>43866</v>
      </c>
      <c r="H10" s="16">
        <v>1</v>
      </c>
      <c r="I10" s="17"/>
      <c r="M10" s="16" t="s">
        <v>41</v>
      </c>
      <c r="N10" s="16" t="s">
        <v>68</v>
      </c>
      <c r="O10" s="11">
        <v>15166</v>
      </c>
      <c r="P10" s="11">
        <v>15166</v>
      </c>
      <c r="Q10" s="18">
        <v>2020</v>
      </c>
      <c r="R10" s="18"/>
      <c r="S10" s="18"/>
      <c r="U10" s="19"/>
      <c r="V10" s="19"/>
      <c r="W10" s="19"/>
    </row>
    <row r="11" spans="1:24" s="16" customFormat="1" ht="34.950000000000003" customHeight="1" x14ac:dyDescent="0.3">
      <c r="A11" s="16">
        <v>207</v>
      </c>
      <c r="B11" s="16" t="s">
        <v>38</v>
      </c>
      <c r="C11" s="16" t="s">
        <v>69</v>
      </c>
      <c r="D11" s="16" t="s">
        <v>70</v>
      </c>
      <c r="E11" s="13">
        <v>43966</v>
      </c>
      <c r="H11" s="16">
        <v>1</v>
      </c>
      <c r="I11" s="17"/>
      <c r="M11" s="16" t="s">
        <v>41</v>
      </c>
      <c r="N11" s="16" t="s">
        <v>51</v>
      </c>
      <c r="O11" s="11">
        <v>5</v>
      </c>
      <c r="P11" s="11">
        <v>5</v>
      </c>
      <c r="Q11" s="18">
        <v>2020</v>
      </c>
      <c r="R11" s="18"/>
      <c r="S11" s="18"/>
      <c r="U11" s="19"/>
      <c r="V11" s="19"/>
      <c r="W11" s="19"/>
    </row>
    <row r="12" spans="1:24" s="16" customFormat="1" ht="34.950000000000003" customHeight="1" x14ac:dyDescent="0.3">
      <c r="A12" s="16">
        <v>208</v>
      </c>
      <c r="B12" s="16" t="s">
        <v>38</v>
      </c>
      <c r="C12" s="16" t="s">
        <v>71</v>
      </c>
      <c r="D12" s="20" t="s">
        <v>72</v>
      </c>
      <c r="E12" s="13">
        <v>44095</v>
      </c>
      <c r="H12" s="16">
        <v>1</v>
      </c>
      <c r="I12" s="17"/>
      <c r="M12" s="16" t="s">
        <v>41</v>
      </c>
      <c r="N12" s="16" t="s">
        <v>73</v>
      </c>
      <c r="O12" s="11">
        <v>25</v>
      </c>
      <c r="P12" s="11">
        <v>25</v>
      </c>
      <c r="Q12" s="18">
        <v>2020</v>
      </c>
      <c r="R12" s="18"/>
      <c r="S12" s="18"/>
      <c r="U12" s="19"/>
      <c r="V12" s="19"/>
      <c r="W12" s="19"/>
    </row>
    <row r="13" spans="1:24" s="16" customFormat="1" ht="34.950000000000003" customHeight="1" x14ac:dyDescent="0.3">
      <c r="A13" s="16">
        <v>210</v>
      </c>
      <c r="B13" s="16" t="s">
        <v>38</v>
      </c>
      <c r="C13" s="16" t="s">
        <v>74</v>
      </c>
      <c r="D13" s="16" t="s">
        <v>75</v>
      </c>
      <c r="E13" s="13">
        <v>43977</v>
      </c>
      <c r="H13" s="16">
        <v>1</v>
      </c>
      <c r="I13" s="17"/>
      <c r="M13" s="16" t="s">
        <v>54</v>
      </c>
      <c r="N13" s="16" t="s">
        <v>76</v>
      </c>
      <c r="O13" s="11"/>
      <c r="P13" s="11"/>
      <c r="Q13" s="18" t="s">
        <v>77</v>
      </c>
      <c r="R13" s="18"/>
      <c r="S13" s="18"/>
      <c r="U13" s="19"/>
      <c r="V13" s="19"/>
      <c r="W13" s="19"/>
    </row>
    <row r="14" spans="1:24" s="16" customFormat="1" ht="34.950000000000003" customHeight="1" x14ac:dyDescent="0.3">
      <c r="A14" s="14">
        <v>211</v>
      </c>
      <c r="B14" s="16" t="s">
        <v>38</v>
      </c>
      <c r="C14" s="10" t="s">
        <v>78</v>
      </c>
      <c r="D14" s="16" t="s">
        <v>79</v>
      </c>
      <c r="E14" s="13">
        <v>42534</v>
      </c>
      <c r="H14" s="16">
        <v>2</v>
      </c>
      <c r="I14" s="17"/>
      <c r="M14" s="16" t="s">
        <v>80</v>
      </c>
      <c r="N14" s="16" t="s">
        <v>81</v>
      </c>
      <c r="O14" s="11">
        <v>13</v>
      </c>
      <c r="P14" s="11">
        <v>13</v>
      </c>
      <c r="Q14" s="18">
        <v>2016</v>
      </c>
      <c r="R14" s="18"/>
      <c r="S14" s="18"/>
      <c r="U14" s="19"/>
      <c r="V14" s="19"/>
      <c r="W14" s="19"/>
    </row>
    <row r="15" spans="1:24" s="16" customFormat="1" ht="34.950000000000003" customHeight="1" x14ac:dyDescent="0.3">
      <c r="A15" s="16">
        <v>212</v>
      </c>
      <c r="B15" s="16" t="s">
        <v>38</v>
      </c>
      <c r="C15" s="10" t="s">
        <v>82</v>
      </c>
      <c r="D15" s="20" t="s">
        <v>83</v>
      </c>
      <c r="E15" s="13">
        <v>42534</v>
      </c>
      <c r="H15" s="16">
        <v>2</v>
      </c>
      <c r="I15" s="17"/>
      <c r="M15" s="16" t="s">
        <v>84</v>
      </c>
      <c r="N15" s="16" t="s">
        <v>81</v>
      </c>
      <c r="O15" s="11"/>
      <c r="P15" s="11"/>
      <c r="Q15" s="18">
        <v>2016</v>
      </c>
      <c r="R15" s="18"/>
      <c r="S15" s="18"/>
      <c r="U15" s="19"/>
      <c r="V15" s="19"/>
      <c r="W15" s="19"/>
    </row>
    <row r="16" spans="1:24" s="16" customFormat="1" ht="34.950000000000003" customHeight="1" x14ac:dyDescent="0.3">
      <c r="A16" s="16">
        <v>213</v>
      </c>
      <c r="B16" s="16" t="s">
        <v>38</v>
      </c>
      <c r="C16" s="16" t="s">
        <v>85</v>
      </c>
      <c r="D16" s="16" t="s">
        <v>86</v>
      </c>
      <c r="E16" s="13">
        <v>42534</v>
      </c>
      <c r="H16" s="16">
        <v>2</v>
      </c>
      <c r="I16" s="17"/>
      <c r="M16" s="16" t="s">
        <v>87</v>
      </c>
      <c r="N16" s="16" t="s">
        <v>81</v>
      </c>
      <c r="O16" s="11"/>
      <c r="P16" s="11"/>
      <c r="Q16" s="18">
        <v>2016</v>
      </c>
      <c r="R16" s="18"/>
      <c r="S16" s="18"/>
      <c r="U16" s="19"/>
      <c r="V16" s="19"/>
      <c r="W16" s="19"/>
    </row>
    <row r="17" spans="1:24" s="16" customFormat="1" ht="34.950000000000003" customHeight="1" x14ac:dyDescent="0.3">
      <c r="A17" s="16">
        <v>214</v>
      </c>
      <c r="B17" s="16" t="s">
        <v>38</v>
      </c>
      <c r="C17" s="16" t="s">
        <v>88</v>
      </c>
      <c r="D17" s="20" t="s">
        <v>89</v>
      </c>
      <c r="E17" s="13">
        <v>42534</v>
      </c>
      <c r="H17" s="16">
        <v>2</v>
      </c>
      <c r="I17" s="17"/>
      <c r="M17" s="16" t="s">
        <v>87</v>
      </c>
      <c r="N17" s="16" t="s">
        <v>81</v>
      </c>
      <c r="O17" s="11"/>
      <c r="P17" s="11"/>
      <c r="Q17" s="18">
        <v>2016</v>
      </c>
      <c r="R17" s="18"/>
      <c r="S17" s="18"/>
      <c r="U17" s="19"/>
      <c r="V17" s="19"/>
      <c r="W17" s="19"/>
    </row>
    <row r="18" spans="1:24" s="16" customFormat="1" ht="34.950000000000003" customHeight="1" x14ac:dyDescent="0.3">
      <c r="A18" s="16">
        <v>215</v>
      </c>
      <c r="B18" s="16" t="s">
        <v>38</v>
      </c>
      <c r="C18" s="10" t="s">
        <v>90</v>
      </c>
      <c r="D18" s="20" t="s">
        <v>91</v>
      </c>
      <c r="E18" s="13">
        <v>42545</v>
      </c>
      <c r="H18" s="16">
        <v>2</v>
      </c>
      <c r="I18" s="17"/>
      <c r="M18" s="16" t="s">
        <v>87</v>
      </c>
      <c r="N18" s="16" t="s">
        <v>81</v>
      </c>
      <c r="O18" s="11">
        <v>22858163</v>
      </c>
      <c r="P18" s="11">
        <v>22858163</v>
      </c>
      <c r="Q18" s="18">
        <v>2016</v>
      </c>
      <c r="R18" s="18"/>
      <c r="S18" s="18"/>
      <c r="U18" s="19"/>
      <c r="V18" s="19"/>
      <c r="W18" s="19"/>
    </row>
    <row r="19" spans="1:24" s="16" customFormat="1" ht="34.950000000000003" customHeight="1" x14ac:dyDescent="0.3">
      <c r="A19" s="16">
        <v>217</v>
      </c>
      <c r="B19" s="16" t="s">
        <v>38</v>
      </c>
      <c r="C19" s="10" t="s">
        <v>92</v>
      </c>
      <c r="D19" s="20" t="s">
        <v>93</v>
      </c>
      <c r="E19" s="13">
        <v>42534</v>
      </c>
      <c r="H19" s="16">
        <v>2</v>
      </c>
      <c r="I19" s="17"/>
      <c r="L19" s="20"/>
      <c r="M19" s="16" t="s">
        <v>87</v>
      </c>
      <c r="N19" s="16" t="s">
        <v>81</v>
      </c>
      <c r="O19" s="22">
        <v>22858163</v>
      </c>
      <c r="P19" s="22">
        <v>22858163</v>
      </c>
      <c r="Q19" s="18">
        <v>2016</v>
      </c>
      <c r="R19" s="18"/>
      <c r="S19" s="18"/>
      <c r="U19" s="19"/>
      <c r="V19" s="19"/>
      <c r="W19" s="19"/>
    </row>
    <row r="20" spans="1:24" s="16" customFormat="1" ht="34.950000000000003" customHeight="1" x14ac:dyDescent="0.3">
      <c r="A20" s="16">
        <v>218</v>
      </c>
      <c r="B20" s="16" t="s">
        <v>38</v>
      </c>
      <c r="C20" s="10" t="s">
        <v>94</v>
      </c>
      <c r="D20" s="20" t="s">
        <v>95</v>
      </c>
      <c r="E20" s="13">
        <v>42569</v>
      </c>
      <c r="H20" s="16">
        <v>2</v>
      </c>
      <c r="I20" s="17"/>
      <c r="L20" s="20"/>
      <c r="M20" s="16" t="s">
        <v>87</v>
      </c>
      <c r="N20" s="16" t="s">
        <v>81</v>
      </c>
      <c r="O20" s="22">
        <v>22858163</v>
      </c>
      <c r="P20" s="22">
        <v>22858163</v>
      </c>
      <c r="Q20" s="18">
        <v>2016</v>
      </c>
      <c r="R20" s="18"/>
      <c r="S20" s="18"/>
      <c r="U20" s="19"/>
      <c r="V20" s="19"/>
      <c r="W20" s="19"/>
    </row>
    <row r="21" spans="1:24" s="16" customFormat="1" ht="34.950000000000003" customHeight="1" x14ac:dyDescent="0.3">
      <c r="A21" s="16">
        <v>219</v>
      </c>
      <c r="B21" s="16" t="s">
        <v>38</v>
      </c>
      <c r="C21" s="16" t="s">
        <v>96</v>
      </c>
      <c r="D21" s="16" t="s">
        <v>97</v>
      </c>
      <c r="E21" s="13">
        <v>42534</v>
      </c>
      <c r="H21" s="16">
        <v>2</v>
      </c>
      <c r="I21" s="17"/>
      <c r="M21" s="16" t="s">
        <v>87</v>
      </c>
      <c r="N21" s="16" t="s">
        <v>81</v>
      </c>
      <c r="O21" s="11"/>
      <c r="P21" s="11"/>
      <c r="Q21" s="18">
        <v>2016</v>
      </c>
      <c r="R21" s="18"/>
      <c r="S21" s="18"/>
      <c r="U21" s="19"/>
      <c r="V21" s="19"/>
      <c r="W21" s="19"/>
    </row>
    <row r="22" spans="1:24" s="16" customFormat="1" ht="34.950000000000003" customHeight="1" x14ac:dyDescent="0.3">
      <c r="A22" s="16">
        <v>220</v>
      </c>
      <c r="B22" s="16" t="s">
        <v>38</v>
      </c>
      <c r="C22" s="10" t="s">
        <v>98</v>
      </c>
      <c r="D22" s="20" t="s">
        <v>99</v>
      </c>
      <c r="E22" s="13">
        <v>42534</v>
      </c>
      <c r="H22" s="16">
        <v>2</v>
      </c>
      <c r="I22" s="17"/>
      <c r="M22" s="16" t="s">
        <v>87</v>
      </c>
      <c r="N22" s="16" t="s">
        <v>81</v>
      </c>
      <c r="O22" s="11"/>
      <c r="P22" s="11"/>
      <c r="Q22" s="18">
        <v>2016</v>
      </c>
      <c r="R22" s="18"/>
      <c r="S22" s="18"/>
      <c r="U22" s="19"/>
      <c r="V22" s="19"/>
      <c r="W22" s="19"/>
    </row>
    <row r="23" spans="1:24" s="16" customFormat="1" ht="34.950000000000003" customHeight="1" x14ac:dyDescent="0.3">
      <c r="A23" s="14">
        <v>221</v>
      </c>
      <c r="B23" s="16" t="s">
        <v>38</v>
      </c>
      <c r="C23" s="16" t="s">
        <v>100</v>
      </c>
      <c r="D23" s="16" t="s">
        <v>101</v>
      </c>
      <c r="E23" s="13">
        <v>42556</v>
      </c>
      <c r="H23" s="16">
        <v>2</v>
      </c>
      <c r="I23" s="17"/>
      <c r="M23" s="16" t="s">
        <v>87</v>
      </c>
      <c r="N23" s="16" t="s">
        <v>81</v>
      </c>
      <c r="O23" s="11"/>
      <c r="P23" s="11"/>
      <c r="Q23" s="18">
        <v>2016</v>
      </c>
      <c r="R23" s="18"/>
      <c r="S23" s="18"/>
      <c r="U23" s="19"/>
      <c r="V23" s="19"/>
      <c r="W23" s="19"/>
    </row>
    <row r="24" spans="1:24" s="16" customFormat="1" ht="34.950000000000003" customHeight="1" x14ac:dyDescent="0.3">
      <c r="A24" s="16">
        <v>222</v>
      </c>
      <c r="B24" s="16" t="s">
        <v>38</v>
      </c>
      <c r="C24" s="16" t="s">
        <v>102</v>
      </c>
      <c r="D24" s="16" t="s">
        <v>103</v>
      </c>
      <c r="E24" s="13">
        <v>42556</v>
      </c>
      <c r="H24" s="16">
        <v>2</v>
      </c>
      <c r="I24" s="17"/>
      <c r="M24" s="16" t="s">
        <v>87</v>
      </c>
      <c r="N24" s="16" t="s">
        <v>81</v>
      </c>
      <c r="O24" s="11"/>
      <c r="P24" s="11"/>
      <c r="Q24" s="18">
        <v>2016</v>
      </c>
      <c r="R24" s="18"/>
      <c r="S24" s="18"/>
      <c r="U24" s="19"/>
      <c r="V24" s="19"/>
      <c r="W24" s="19"/>
    </row>
    <row r="25" spans="1:24" s="16" customFormat="1" ht="34.950000000000003" customHeight="1" x14ac:dyDescent="0.3">
      <c r="A25" s="16">
        <v>224</v>
      </c>
      <c r="B25" s="16" t="s">
        <v>38</v>
      </c>
      <c r="C25" s="16" t="s">
        <v>104</v>
      </c>
      <c r="D25" s="16" t="s">
        <v>105</v>
      </c>
      <c r="E25" s="13">
        <v>42569</v>
      </c>
      <c r="H25" s="16">
        <v>2</v>
      </c>
      <c r="I25" s="17"/>
      <c r="M25" s="16" t="s">
        <v>87</v>
      </c>
      <c r="N25" s="16" t="s">
        <v>81</v>
      </c>
      <c r="O25" s="11"/>
      <c r="P25" s="11"/>
      <c r="Q25" s="18">
        <v>2016</v>
      </c>
      <c r="R25" s="18"/>
      <c r="S25" s="18"/>
      <c r="U25" s="19"/>
      <c r="V25" s="19"/>
      <c r="W25" s="19"/>
    </row>
    <row r="26" spans="1:24" s="16" customFormat="1" ht="34.950000000000003" customHeight="1" x14ac:dyDescent="0.3">
      <c r="A26" s="16">
        <v>225</v>
      </c>
      <c r="B26" s="16" t="s">
        <v>38</v>
      </c>
      <c r="C26" s="16" t="s">
        <v>106</v>
      </c>
      <c r="D26" s="16" t="s">
        <v>107</v>
      </c>
      <c r="E26" s="13">
        <v>42569</v>
      </c>
      <c r="H26" s="16">
        <v>2</v>
      </c>
      <c r="I26" s="17"/>
      <c r="M26" s="16" t="s">
        <v>87</v>
      </c>
      <c r="N26" s="16" t="s">
        <v>81</v>
      </c>
      <c r="O26" s="11"/>
      <c r="P26" s="11"/>
      <c r="Q26" s="18">
        <v>2016</v>
      </c>
      <c r="R26" s="18"/>
      <c r="S26" s="18"/>
      <c r="U26" s="19"/>
      <c r="V26" s="19"/>
      <c r="W26" s="19"/>
    </row>
    <row r="27" spans="1:24" s="16" customFormat="1" ht="34.950000000000003" customHeight="1" x14ac:dyDescent="0.3">
      <c r="A27" s="14">
        <v>226</v>
      </c>
      <c r="B27" s="16" t="s">
        <v>38</v>
      </c>
      <c r="C27" s="16" t="s">
        <v>108</v>
      </c>
      <c r="D27" s="16" t="s">
        <v>109</v>
      </c>
      <c r="E27" s="13">
        <v>42572</v>
      </c>
      <c r="H27" s="16">
        <v>2</v>
      </c>
      <c r="I27" s="17"/>
      <c r="M27" s="16" t="s">
        <v>87</v>
      </c>
      <c r="N27" s="16" t="s">
        <v>81</v>
      </c>
      <c r="O27" s="11"/>
      <c r="P27" s="11"/>
      <c r="Q27" s="18">
        <v>2016</v>
      </c>
      <c r="R27" s="18"/>
      <c r="S27" s="18"/>
      <c r="U27" s="19"/>
      <c r="V27" s="19"/>
      <c r="W27" s="19"/>
    </row>
    <row r="28" spans="1:24" s="16" customFormat="1" ht="34.950000000000003" customHeight="1" x14ac:dyDescent="0.3">
      <c r="A28" s="16">
        <v>227</v>
      </c>
      <c r="B28" s="16" t="s">
        <v>38</v>
      </c>
      <c r="C28" s="16" t="s">
        <v>110</v>
      </c>
      <c r="D28" s="16" t="s">
        <v>111</v>
      </c>
      <c r="E28" s="13">
        <v>42577</v>
      </c>
      <c r="H28" s="16">
        <v>2</v>
      </c>
      <c r="I28" s="17"/>
      <c r="M28" s="16" t="s">
        <v>87</v>
      </c>
      <c r="N28" s="16" t="s">
        <v>81</v>
      </c>
      <c r="O28" s="11">
        <v>22858163</v>
      </c>
      <c r="P28" s="11">
        <v>22858163</v>
      </c>
      <c r="Q28" s="18">
        <v>2016</v>
      </c>
      <c r="R28" s="18"/>
      <c r="S28" s="18"/>
      <c r="U28" s="19"/>
      <c r="V28" s="19"/>
      <c r="W28" s="19"/>
    </row>
    <row r="29" spans="1:24" s="16" customFormat="1" ht="34.950000000000003" customHeight="1" x14ac:dyDescent="0.3">
      <c r="A29" s="16">
        <v>228</v>
      </c>
      <c r="B29" s="16" t="s">
        <v>38</v>
      </c>
      <c r="C29" s="16" t="s">
        <v>112</v>
      </c>
      <c r="D29" s="16" t="s">
        <v>113</v>
      </c>
      <c r="E29" s="13">
        <v>42650</v>
      </c>
      <c r="H29" s="16">
        <v>2</v>
      </c>
      <c r="I29" s="17"/>
      <c r="M29" s="16" t="s">
        <v>87</v>
      </c>
      <c r="N29" s="16" t="s">
        <v>81</v>
      </c>
      <c r="O29" s="11"/>
      <c r="P29" s="11"/>
      <c r="Q29" s="18">
        <v>2016</v>
      </c>
      <c r="R29" s="18"/>
      <c r="S29" s="18"/>
      <c r="U29" s="19"/>
      <c r="V29" s="19"/>
      <c r="W29" s="19"/>
    </row>
    <row r="30" spans="1:24" s="16" customFormat="1" ht="34.950000000000003" customHeight="1" x14ac:dyDescent="0.3">
      <c r="A30" s="16">
        <v>229</v>
      </c>
      <c r="B30" s="16" t="s">
        <v>38</v>
      </c>
      <c r="C30" s="16" t="s">
        <v>114</v>
      </c>
      <c r="D30" s="16" t="s">
        <v>115</v>
      </c>
      <c r="E30" s="13">
        <v>42682</v>
      </c>
      <c r="F30" s="16" t="s">
        <v>116</v>
      </c>
      <c r="G30" s="16" t="s">
        <v>117</v>
      </c>
      <c r="H30" s="16">
        <v>2</v>
      </c>
      <c r="I30" s="17" t="s">
        <v>118</v>
      </c>
      <c r="J30" s="16" t="s">
        <v>119</v>
      </c>
      <c r="K30" s="16" t="s">
        <v>120</v>
      </c>
      <c r="L30" s="16" t="s">
        <v>121</v>
      </c>
      <c r="M30" s="16" t="s">
        <v>87</v>
      </c>
      <c r="N30" s="16" t="s">
        <v>81</v>
      </c>
      <c r="O30" s="11">
        <v>13.07</v>
      </c>
      <c r="P30" s="11">
        <v>13.07</v>
      </c>
      <c r="Q30" s="18">
        <v>2016</v>
      </c>
      <c r="R30" s="18">
        <v>2019</v>
      </c>
      <c r="S30" s="18">
        <v>3</v>
      </c>
      <c r="T30" s="16" t="s">
        <v>122</v>
      </c>
      <c r="U30" s="19">
        <v>13.07</v>
      </c>
      <c r="V30" s="19"/>
      <c r="W30" s="19"/>
      <c r="X30" s="16" t="s">
        <v>116</v>
      </c>
    </row>
    <row r="31" spans="1:24" s="16" customFormat="1" ht="34.950000000000003" customHeight="1" x14ac:dyDescent="0.3">
      <c r="A31" s="14">
        <v>231</v>
      </c>
      <c r="B31" s="16" t="s">
        <v>38</v>
      </c>
      <c r="C31" s="16" t="s">
        <v>123</v>
      </c>
      <c r="D31" s="20" t="s">
        <v>124</v>
      </c>
      <c r="E31" s="23">
        <v>42762</v>
      </c>
      <c r="H31" s="16">
        <v>2</v>
      </c>
      <c r="I31" s="17"/>
      <c r="L31" s="20"/>
      <c r="M31" s="16" t="s">
        <v>80</v>
      </c>
      <c r="N31" s="16" t="s">
        <v>125</v>
      </c>
      <c r="O31" s="22">
        <v>10</v>
      </c>
      <c r="P31" s="22">
        <v>10</v>
      </c>
      <c r="Q31" s="18">
        <v>2017</v>
      </c>
      <c r="R31" s="18"/>
      <c r="S31" s="18"/>
      <c r="U31" s="19"/>
      <c r="V31" s="19"/>
      <c r="W31" s="19"/>
    </row>
    <row r="32" spans="1:24" s="16" customFormat="1" ht="34.950000000000003" customHeight="1" x14ac:dyDescent="0.3">
      <c r="A32" s="16">
        <v>232</v>
      </c>
      <c r="B32" s="16" t="s">
        <v>38</v>
      </c>
      <c r="C32" s="16" t="s">
        <v>126</v>
      </c>
      <c r="D32" s="20" t="s">
        <v>127</v>
      </c>
      <c r="E32" s="23">
        <v>42767</v>
      </c>
      <c r="H32" s="16">
        <v>2</v>
      </c>
      <c r="I32" s="17"/>
      <c r="L32" s="20"/>
      <c r="M32" s="20" t="s">
        <v>87</v>
      </c>
      <c r="N32" s="16" t="s">
        <v>81</v>
      </c>
      <c r="O32" s="22"/>
      <c r="P32" s="22"/>
      <c r="Q32" s="18">
        <v>2017</v>
      </c>
      <c r="R32" s="18"/>
      <c r="S32" s="18"/>
      <c r="U32" s="19"/>
      <c r="V32" s="19"/>
      <c r="W32" s="19"/>
    </row>
    <row r="33" spans="1:23" s="16" customFormat="1" ht="34.950000000000003" customHeight="1" x14ac:dyDescent="0.3">
      <c r="A33" s="16">
        <v>233</v>
      </c>
      <c r="B33" s="16" t="s">
        <v>38</v>
      </c>
      <c r="C33" s="16" t="s">
        <v>128</v>
      </c>
      <c r="D33" s="20" t="s">
        <v>129</v>
      </c>
      <c r="E33" s="23">
        <v>42814</v>
      </c>
      <c r="H33" s="16">
        <v>2</v>
      </c>
      <c r="I33" s="17"/>
      <c r="L33" s="20"/>
      <c r="M33" s="16" t="s">
        <v>80</v>
      </c>
      <c r="N33" s="16" t="s">
        <v>125</v>
      </c>
      <c r="O33" s="22">
        <v>201.7</v>
      </c>
      <c r="P33" s="22">
        <v>201.7</v>
      </c>
      <c r="Q33" s="18">
        <v>2017</v>
      </c>
      <c r="R33" s="18"/>
      <c r="S33" s="18"/>
      <c r="U33" s="19"/>
      <c r="V33" s="19"/>
      <c r="W33" s="19"/>
    </row>
    <row r="34" spans="1:23" s="16" customFormat="1" ht="34.950000000000003" customHeight="1" x14ac:dyDescent="0.3">
      <c r="A34" s="16">
        <v>234</v>
      </c>
      <c r="B34" s="16" t="s">
        <v>38</v>
      </c>
      <c r="C34" s="16" t="s">
        <v>130</v>
      </c>
      <c r="D34" s="20" t="s">
        <v>131</v>
      </c>
      <c r="E34" s="23">
        <v>42852</v>
      </c>
      <c r="H34" s="16">
        <v>2</v>
      </c>
      <c r="I34" s="17"/>
      <c r="L34" s="20"/>
      <c r="M34" s="20"/>
      <c r="N34" s="16" t="s">
        <v>81</v>
      </c>
      <c r="O34" s="22"/>
      <c r="P34" s="22"/>
      <c r="Q34" s="18">
        <v>2017</v>
      </c>
      <c r="R34" s="18"/>
      <c r="S34" s="18"/>
      <c r="U34" s="19"/>
      <c r="V34" s="19"/>
      <c r="W34" s="19"/>
    </row>
    <row r="35" spans="1:23" s="16" customFormat="1" ht="34.950000000000003" customHeight="1" x14ac:dyDescent="0.3">
      <c r="A35" s="16">
        <v>235</v>
      </c>
      <c r="B35" s="16" t="s">
        <v>38</v>
      </c>
      <c r="C35" s="16" t="s">
        <v>132</v>
      </c>
      <c r="D35" s="20" t="s">
        <v>133</v>
      </c>
      <c r="E35" s="23">
        <v>42921</v>
      </c>
      <c r="H35" s="16">
        <v>2</v>
      </c>
      <c r="I35" s="17"/>
      <c r="L35" s="20"/>
      <c r="M35" s="20" t="s">
        <v>87</v>
      </c>
      <c r="N35" s="16" t="s">
        <v>81</v>
      </c>
      <c r="O35" s="22"/>
      <c r="P35" s="22"/>
      <c r="Q35" s="18">
        <v>2017</v>
      </c>
      <c r="R35" s="18"/>
      <c r="S35" s="18"/>
      <c r="U35" s="19"/>
      <c r="V35" s="19"/>
      <c r="W35" s="19"/>
    </row>
    <row r="36" spans="1:23" s="16" customFormat="1" ht="34.950000000000003" customHeight="1" x14ac:dyDescent="0.3">
      <c r="A36" s="14">
        <v>236</v>
      </c>
      <c r="B36" s="16" t="s">
        <v>38</v>
      </c>
      <c r="C36" s="16" t="s">
        <v>134</v>
      </c>
      <c r="D36" s="20" t="s">
        <v>135</v>
      </c>
      <c r="E36" s="23">
        <v>42921</v>
      </c>
      <c r="H36" s="16">
        <v>2</v>
      </c>
      <c r="I36" s="17"/>
      <c r="L36" s="20"/>
      <c r="M36" s="20" t="s">
        <v>87</v>
      </c>
      <c r="N36" s="16" t="s">
        <v>81</v>
      </c>
      <c r="O36" s="22"/>
      <c r="P36" s="22"/>
      <c r="Q36" s="18">
        <v>2017</v>
      </c>
      <c r="R36" s="18"/>
      <c r="S36" s="18"/>
      <c r="U36" s="19"/>
      <c r="V36" s="19"/>
      <c r="W36" s="19"/>
    </row>
    <row r="37" spans="1:23" s="16" customFormat="1" ht="34.950000000000003" customHeight="1" x14ac:dyDescent="0.3">
      <c r="A37" s="16">
        <v>237</v>
      </c>
      <c r="B37" s="16" t="s">
        <v>38</v>
      </c>
      <c r="C37" s="16" t="s">
        <v>136</v>
      </c>
      <c r="D37" s="20" t="s">
        <v>137</v>
      </c>
      <c r="E37" s="23">
        <v>42921</v>
      </c>
      <c r="H37" s="16">
        <v>2</v>
      </c>
      <c r="I37" s="17"/>
      <c r="L37" s="20"/>
      <c r="M37" s="20" t="s">
        <v>87</v>
      </c>
      <c r="N37" s="16" t="s">
        <v>81</v>
      </c>
      <c r="O37" s="22"/>
      <c r="P37" s="22"/>
      <c r="Q37" s="18">
        <v>2017</v>
      </c>
      <c r="R37" s="18"/>
      <c r="S37" s="18"/>
      <c r="U37" s="19"/>
      <c r="V37" s="19"/>
      <c r="W37" s="19"/>
    </row>
    <row r="38" spans="1:23" s="16" customFormat="1" ht="34.950000000000003" customHeight="1" x14ac:dyDescent="0.3">
      <c r="A38" s="16">
        <v>238</v>
      </c>
      <c r="B38" s="16" t="s">
        <v>38</v>
      </c>
      <c r="C38" s="16" t="s">
        <v>138</v>
      </c>
      <c r="D38" s="20" t="s">
        <v>139</v>
      </c>
      <c r="E38" s="23">
        <v>42923</v>
      </c>
      <c r="H38" s="16">
        <v>2</v>
      </c>
      <c r="I38" s="17"/>
      <c r="L38" s="20"/>
      <c r="M38" s="20" t="s">
        <v>87</v>
      </c>
      <c r="N38" s="16" t="s">
        <v>81</v>
      </c>
      <c r="O38" s="22"/>
      <c r="P38" s="22"/>
      <c r="Q38" s="18">
        <v>2017</v>
      </c>
      <c r="R38" s="18"/>
      <c r="S38" s="18"/>
      <c r="U38" s="19"/>
      <c r="V38" s="19"/>
      <c r="W38" s="19"/>
    </row>
    <row r="39" spans="1:23" s="16" customFormat="1" ht="34.950000000000003" customHeight="1" x14ac:dyDescent="0.3">
      <c r="A39" s="16">
        <v>239</v>
      </c>
      <c r="B39" s="16" t="s">
        <v>38</v>
      </c>
      <c r="C39" s="16" t="s">
        <v>140</v>
      </c>
      <c r="D39" s="20" t="s">
        <v>141</v>
      </c>
      <c r="E39" s="23">
        <v>42923</v>
      </c>
      <c r="H39" s="16">
        <v>2</v>
      </c>
      <c r="I39" s="17"/>
      <c r="L39" s="20"/>
      <c r="M39" s="20" t="s">
        <v>87</v>
      </c>
      <c r="N39" s="16" t="s">
        <v>81</v>
      </c>
      <c r="O39" s="22"/>
      <c r="P39" s="22"/>
      <c r="Q39" s="18">
        <v>2017</v>
      </c>
      <c r="R39" s="18"/>
      <c r="S39" s="18"/>
      <c r="U39" s="19"/>
      <c r="V39" s="19"/>
      <c r="W39" s="19"/>
    </row>
    <row r="40" spans="1:23" s="16" customFormat="1" ht="34.950000000000003" customHeight="1" x14ac:dyDescent="0.3">
      <c r="A40" s="16">
        <v>240</v>
      </c>
      <c r="B40" s="16" t="s">
        <v>38</v>
      </c>
      <c r="C40" s="16" t="s">
        <v>142</v>
      </c>
      <c r="D40" s="20" t="s">
        <v>143</v>
      </c>
      <c r="E40" s="23">
        <v>42923</v>
      </c>
      <c r="H40" s="16">
        <v>2</v>
      </c>
      <c r="I40" s="17"/>
      <c r="L40" s="20"/>
      <c r="M40" s="20" t="s">
        <v>87</v>
      </c>
      <c r="N40" s="16" t="s">
        <v>81</v>
      </c>
      <c r="O40" s="22"/>
      <c r="P40" s="22"/>
      <c r="Q40" s="18">
        <v>2017</v>
      </c>
      <c r="R40" s="18"/>
      <c r="S40" s="18"/>
      <c r="U40" s="19"/>
      <c r="V40" s="19"/>
      <c r="W40" s="19"/>
    </row>
    <row r="41" spans="1:23" s="16" customFormat="1" ht="34.950000000000003" customHeight="1" x14ac:dyDescent="0.3">
      <c r="A41" s="14">
        <v>241</v>
      </c>
      <c r="B41" s="16" t="s">
        <v>38</v>
      </c>
      <c r="C41" s="16" t="s">
        <v>144</v>
      </c>
      <c r="D41" s="20" t="s">
        <v>145</v>
      </c>
      <c r="E41" s="23">
        <v>42923</v>
      </c>
      <c r="H41" s="16">
        <v>2</v>
      </c>
      <c r="I41" s="17"/>
      <c r="L41" s="20"/>
      <c r="M41" s="20" t="s">
        <v>87</v>
      </c>
      <c r="N41" s="16" t="s">
        <v>81</v>
      </c>
      <c r="O41" s="22"/>
      <c r="P41" s="22"/>
      <c r="Q41" s="18">
        <v>2017</v>
      </c>
      <c r="R41" s="18"/>
      <c r="S41" s="18"/>
      <c r="U41" s="19"/>
      <c r="V41" s="19"/>
      <c r="W41" s="19"/>
    </row>
    <row r="42" spans="1:23" s="16" customFormat="1" ht="34.950000000000003" customHeight="1" x14ac:dyDescent="0.3">
      <c r="A42" s="16">
        <v>242</v>
      </c>
      <c r="B42" s="16" t="s">
        <v>38</v>
      </c>
      <c r="C42" s="16" t="s">
        <v>146</v>
      </c>
      <c r="D42" s="20" t="s">
        <v>147</v>
      </c>
      <c r="E42" s="23">
        <v>42942</v>
      </c>
      <c r="H42" s="16">
        <v>2</v>
      </c>
      <c r="I42" s="17"/>
      <c r="L42" s="20"/>
      <c r="M42" s="20"/>
      <c r="N42" s="16" t="s">
        <v>81</v>
      </c>
      <c r="O42" s="22"/>
      <c r="P42" s="22"/>
      <c r="Q42" s="18">
        <v>2017</v>
      </c>
      <c r="R42" s="18"/>
      <c r="S42" s="18"/>
      <c r="U42" s="19"/>
      <c r="V42" s="19"/>
      <c r="W42" s="19"/>
    </row>
    <row r="43" spans="1:23" s="16" customFormat="1" ht="34.950000000000003" customHeight="1" x14ac:dyDescent="0.3">
      <c r="A43" s="16">
        <v>243</v>
      </c>
      <c r="B43" s="16" t="s">
        <v>38</v>
      </c>
      <c r="C43" s="16" t="s">
        <v>148</v>
      </c>
      <c r="D43" s="20" t="s">
        <v>149</v>
      </c>
      <c r="E43" s="23">
        <v>42943</v>
      </c>
      <c r="H43" s="16">
        <v>2</v>
      </c>
      <c r="I43" s="17"/>
      <c r="L43" s="20"/>
      <c r="M43" s="20"/>
      <c r="N43" s="16" t="s">
        <v>81</v>
      </c>
      <c r="O43" s="22"/>
      <c r="P43" s="22"/>
      <c r="Q43" s="18">
        <v>2017</v>
      </c>
      <c r="R43" s="18"/>
      <c r="S43" s="18"/>
      <c r="U43" s="19"/>
      <c r="V43" s="19"/>
      <c r="W43" s="19"/>
    </row>
    <row r="44" spans="1:23" s="16" customFormat="1" ht="34.950000000000003" customHeight="1" x14ac:dyDescent="0.3">
      <c r="A44" s="16">
        <v>244</v>
      </c>
      <c r="B44" s="16" t="s">
        <v>38</v>
      </c>
      <c r="C44" s="16" t="s">
        <v>150</v>
      </c>
      <c r="D44" s="20" t="s">
        <v>151</v>
      </c>
      <c r="E44" s="23">
        <v>42943</v>
      </c>
      <c r="H44" s="16">
        <v>2</v>
      </c>
      <c r="I44" s="17"/>
      <c r="L44" s="20"/>
      <c r="M44" s="20"/>
      <c r="N44" s="16" t="s">
        <v>81</v>
      </c>
      <c r="O44" s="22"/>
      <c r="P44" s="22"/>
      <c r="Q44" s="18">
        <v>2017</v>
      </c>
      <c r="R44" s="18"/>
      <c r="S44" s="18"/>
      <c r="U44" s="19"/>
      <c r="V44" s="19"/>
      <c r="W44" s="19"/>
    </row>
    <row r="45" spans="1:23" s="16" customFormat="1" ht="34.950000000000003" customHeight="1" x14ac:dyDescent="0.3">
      <c r="A45" s="16">
        <v>245</v>
      </c>
      <c r="B45" s="16" t="s">
        <v>38</v>
      </c>
      <c r="C45" s="16" t="s">
        <v>152</v>
      </c>
      <c r="D45" s="20" t="s">
        <v>153</v>
      </c>
      <c r="E45" s="23">
        <v>43003</v>
      </c>
      <c r="H45" s="16">
        <v>2</v>
      </c>
      <c r="I45" s="17"/>
      <c r="L45" s="20"/>
      <c r="M45" s="20"/>
      <c r="N45" s="16" t="s">
        <v>81</v>
      </c>
      <c r="O45" s="22"/>
      <c r="P45" s="22"/>
      <c r="Q45" s="18">
        <v>2017</v>
      </c>
      <c r="R45" s="18"/>
      <c r="S45" s="18"/>
      <c r="U45" s="19"/>
      <c r="V45" s="19"/>
      <c r="W45" s="19"/>
    </row>
    <row r="46" spans="1:23" s="16" customFormat="1" ht="34.950000000000003" customHeight="1" x14ac:dyDescent="0.3">
      <c r="A46" s="14">
        <v>246</v>
      </c>
      <c r="B46" s="16" t="s">
        <v>38</v>
      </c>
      <c r="C46" s="16" t="s">
        <v>154</v>
      </c>
      <c r="D46" s="20" t="s">
        <v>155</v>
      </c>
      <c r="E46" s="23">
        <v>43003</v>
      </c>
      <c r="H46" s="16">
        <v>2</v>
      </c>
      <c r="I46" s="17"/>
      <c r="L46" s="20"/>
      <c r="M46" s="20" t="s">
        <v>87</v>
      </c>
      <c r="N46" s="16" t="s">
        <v>81</v>
      </c>
      <c r="O46" s="22"/>
      <c r="P46" s="22"/>
      <c r="Q46" s="18">
        <v>2017</v>
      </c>
      <c r="R46" s="18"/>
      <c r="S46" s="18"/>
      <c r="U46" s="19"/>
      <c r="V46" s="19"/>
      <c r="W46" s="19"/>
    </row>
    <row r="47" spans="1:23" s="16" customFormat="1" ht="34.950000000000003" customHeight="1" x14ac:dyDescent="0.3">
      <c r="A47" s="16">
        <v>247</v>
      </c>
      <c r="B47" s="16" t="s">
        <v>38</v>
      </c>
      <c r="C47" s="16" t="s">
        <v>156</v>
      </c>
      <c r="D47" s="20" t="s">
        <v>157</v>
      </c>
      <c r="E47" s="23">
        <v>43019</v>
      </c>
      <c r="H47" s="16">
        <v>2</v>
      </c>
      <c r="I47" s="17"/>
      <c r="L47" s="20"/>
      <c r="M47" s="20" t="s">
        <v>87</v>
      </c>
      <c r="N47" s="16" t="s">
        <v>81</v>
      </c>
      <c r="O47" s="22"/>
      <c r="P47" s="22"/>
      <c r="Q47" s="18">
        <v>2017</v>
      </c>
      <c r="R47" s="18"/>
      <c r="S47" s="18"/>
      <c r="U47" s="19"/>
      <c r="V47" s="19"/>
      <c r="W47" s="19"/>
    </row>
    <row r="48" spans="1:23" s="16" customFormat="1" ht="34.950000000000003" customHeight="1" x14ac:dyDescent="0.3">
      <c r="A48" s="16">
        <v>248</v>
      </c>
      <c r="B48" s="16" t="s">
        <v>38</v>
      </c>
      <c r="C48" s="16" t="s">
        <v>158</v>
      </c>
      <c r="D48" s="16" t="s">
        <v>159</v>
      </c>
      <c r="E48" s="13">
        <v>43110</v>
      </c>
      <c r="H48" s="16">
        <v>2</v>
      </c>
      <c r="I48" s="17"/>
      <c r="M48" s="16" t="s">
        <v>87</v>
      </c>
      <c r="N48" s="16" t="s">
        <v>81</v>
      </c>
      <c r="O48" s="11"/>
      <c r="P48" s="11"/>
      <c r="Q48" s="18">
        <v>2018</v>
      </c>
      <c r="R48" s="18"/>
      <c r="S48" s="18"/>
      <c r="U48" s="19"/>
      <c r="V48" s="19"/>
      <c r="W48" s="19"/>
    </row>
    <row r="49" spans="1:24" s="16" customFormat="1" ht="34.950000000000003" customHeight="1" x14ac:dyDescent="0.3">
      <c r="A49" s="16">
        <v>250</v>
      </c>
      <c r="B49" s="16" t="s">
        <v>38</v>
      </c>
      <c r="C49" s="16" t="s">
        <v>160</v>
      </c>
      <c r="D49" s="16" t="s">
        <v>161</v>
      </c>
      <c r="E49" s="13">
        <v>43110</v>
      </c>
      <c r="H49" s="16">
        <v>2</v>
      </c>
      <c r="I49" s="17"/>
      <c r="M49" s="16" t="s">
        <v>80</v>
      </c>
      <c r="N49" s="16" t="s">
        <v>162</v>
      </c>
      <c r="O49" s="11">
        <v>218</v>
      </c>
      <c r="P49" s="11">
        <v>218</v>
      </c>
      <c r="Q49" s="18">
        <v>2018</v>
      </c>
      <c r="R49" s="18"/>
      <c r="S49" s="18"/>
      <c r="U49" s="19"/>
      <c r="V49" s="19"/>
      <c r="W49" s="19"/>
    </row>
    <row r="50" spans="1:24" s="16" customFormat="1" ht="34.950000000000003" customHeight="1" x14ac:dyDescent="0.3">
      <c r="A50" s="14">
        <v>251</v>
      </c>
      <c r="B50" s="16" t="s">
        <v>38</v>
      </c>
      <c r="C50" s="16" t="s">
        <v>163</v>
      </c>
      <c r="D50" s="16" t="s">
        <v>164</v>
      </c>
      <c r="E50" s="13">
        <v>43164</v>
      </c>
      <c r="H50" s="16">
        <v>2</v>
      </c>
      <c r="I50" s="17"/>
      <c r="M50" s="16" t="s">
        <v>165</v>
      </c>
      <c r="N50" s="16" t="s">
        <v>166</v>
      </c>
      <c r="O50" s="11">
        <v>1496</v>
      </c>
      <c r="P50" s="11">
        <v>1496</v>
      </c>
      <c r="Q50" s="18">
        <v>2018</v>
      </c>
      <c r="R50" s="18"/>
      <c r="S50" s="18"/>
      <c r="U50" s="19"/>
      <c r="V50" s="19"/>
      <c r="W50" s="19"/>
    </row>
    <row r="51" spans="1:24" s="16" customFormat="1" ht="34.950000000000003" customHeight="1" x14ac:dyDescent="0.3">
      <c r="A51" s="16">
        <v>252</v>
      </c>
      <c r="B51" s="16" t="s">
        <v>38</v>
      </c>
      <c r="C51" s="16" t="s">
        <v>167</v>
      </c>
      <c r="D51" s="16" t="s">
        <v>168</v>
      </c>
      <c r="E51" s="13">
        <v>43192</v>
      </c>
      <c r="F51" s="16" t="s">
        <v>169</v>
      </c>
      <c r="G51" s="16" t="s">
        <v>117</v>
      </c>
      <c r="H51" s="16">
        <v>2</v>
      </c>
      <c r="I51" s="17" t="s">
        <v>170</v>
      </c>
      <c r="J51" s="16" t="s">
        <v>119</v>
      </c>
      <c r="K51" s="16" t="s">
        <v>171</v>
      </c>
      <c r="L51" s="16" t="s">
        <v>172</v>
      </c>
      <c r="M51" s="16" t="s">
        <v>173</v>
      </c>
      <c r="N51" s="16" t="s">
        <v>81</v>
      </c>
      <c r="O51" s="11">
        <v>32000000</v>
      </c>
      <c r="P51" s="11">
        <v>6394</v>
      </c>
      <c r="Q51" s="18">
        <v>2018</v>
      </c>
      <c r="R51" s="18">
        <v>2048</v>
      </c>
      <c r="S51" s="18">
        <v>30</v>
      </c>
      <c r="T51" s="16" t="s">
        <v>122</v>
      </c>
      <c r="U51" s="19">
        <v>6394</v>
      </c>
      <c r="V51" s="19"/>
      <c r="W51" s="19"/>
      <c r="X51" s="16" t="s">
        <v>116</v>
      </c>
    </row>
    <row r="52" spans="1:24" s="16" customFormat="1" ht="34.950000000000003" customHeight="1" x14ac:dyDescent="0.3">
      <c r="A52" s="16">
        <v>253</v>
      </c>
      <c r="B52" s="16" t="s">
        <v>38</v>
      </c>
      <c r="C52" s="16" t="s">
        <v>174</v>
      </c>
      <c r="D52" s="16" t="s">
        <v>175</v>
      </c>
      <c r="E52" s="13">
        <v>43192</v>
      </c>
      <c r="F52" s="16" t="s">
        <v>176</v>
      </c>
      <c r="G52" s="16" t="s">
        <v>117</v>
      </c>
      <c r="H52" s="16">
        <v>2</v>
      </c>
      <c r="I52" s="17" t="s">
        <v>118</v>
      </c>
      <c r="J52" s="16" t="s">
        <v>119</v>
      </c>
      <c r="K52" s="16" t="s">
        <v>120</v>
      </c>
      <c r="L52" s="16" t="s">
        <v>177</v>
      </c>
      <c r="M52" s="16" t="s">
        <v>87</v>
      </c>
      <c r="N52" s="16" t="s">
        <v>81</v>
      </c>
      <c r="O52" s="11">
        <v>157.19999999999999</v>
      </c>
      <c r="P52" s="11">
        <v>124.4</v>
      </c>
      <c r="Q52" s="18">
        <v>2018</v>
      </c>
      <c r="R52" s="18">
        <v>2021</v>
      </c>
      <c r="S52" s="18">
        <v>3</v>
      </c>
      <c r="T52" s="16" t="s">
        <v>122</v>
      </c>
      <c r="U52" s="19">
        <v>124.4</v>
      </c>
      <c r="V52" s="19"/>
      <c r="W52" s="19"/>
      <c r="X52" s="16" t="s">
        <v>116</v>
      </c>
    </row>
    <row r="53" spans="1:24" s="16" customFormat="1" ht="34.950000000000003" customHeight="1" x14ac:dyDescent="0.3">
      <c r="A53" s="16">
        <v>254</v>
      </c>
      <c r="B53" s="16" t="s">
        <v>38</v>
      </c>
      <c r="C53" s="16" t="s">
        <v>178</v>
      </c>
      <c r="D53" s="16" t="s">
        <v>179</v>
      </c>
      <c r="E53" s="13">
        <v>43257</v>
      </c>
      <c r="H53" s="16">
        <v>2</v>
      </c>
      <c r="I53" s="17"/>
      <c r="M53" s="16" t="s">
        <v>87</v>
      </c>
      <c r="N53" s="16" t="s">
        <v>81</v>
      </c>
      <c r="O53" s="11"/>
      <c r="P53" s="11"/>
      <c r="Q53" s="18">
        <v>2018</v>
      </c>
      <c r="R53" s="18"/>
      <c r="S53" s="18"/>
      <c r="U53" s="19"/>
      <c r="V53" s="19"/>
      <c r="W53" s="19"/>
    </row>
    <row r="54" spans="1:24" s="16" customFormat="1" ht="34.950000000000003" customHeight="1" x14ac:dyDescent="0.3">
      <c r="A54" s="16">
        <v>255</v>
      </c>
      <c r="B54" s="16" t="s">
        <v>38</v>
      </c>
      <c r="C54" s="16" t="s">
        <v>180</v>
      </c>
      <c r="D54" s="16" t="s">
        <v>181</v>
      </c>
      <c r="E54" s="13">
        <v>43257</v>
      </c>
      <c r="H54" s="16">
        <v>2</v>
      </c>
      <c r="I54" s="17"/>
      <c r="M54" s="16" t="s">
        <v>87</v>
      </c>
      <c r="N54" s="16" t="s">
        <v>81</v>
      </c>
      <c r="O54" s="11"/>
      <c r="P54" s="11"/>
      <c r="Q54" s="18">
        <v>2018</v>
      </c>
      <c r="R54" s="18"/>
      <c r="S54" s="18"/>
      <c r="U54" s="19"/>
      <c r="V54" s="19"/>
      <c r="W54" s="19"/>
    </row>
    <row r="55" spans="1:24" s="16" customFormat="1" ht="34.950000000000003" customHeight="1" x14ac:dyDescent="0.3">
      <c r="A55" s="14">
        <v>256</v>
      </c>
      <c r="B55" s="16" t="s">
        <v>38</v>
      </c>
      <c r="C55" s="16" t="s">
        <v>182</v>
      </c>
      <c r="D55" s="16" t="s">
        <v>183</v>
      </c>
      <c r="E55" s="13">
        <v>43348</v>
      </c>
      <c r="H55" s="16">
        <v>2</v>
      </c>
      <c r="I55" s="17"/>
      <c r="M55" s="16" t="s">
        <v>80</v>
      </c>
      <c r="N55" s="16" t="s">
        <v>125</v>
      </c>
      <c r="O55" s="11">
        <v>9</v>
      </c>
      <c r="P55" s="11">
        <v>9</v>
      </c>
      <c r="Q55" s="18">
        <v>2018</v>
      </c>
      <c r="R55" s="18"/>
      <c r="S55" s="18"/>
      <c r="U55" s="19"/>
      <c r="V55" s="19"/>
      <c r="W55" s="19"/>
    </row>
    <row r="56" spans="1:24" s="16" customFormat="1" ht="34.950000000000003" customHeight="1" x14ac:dyDescent="0.3">
      <c r="A56" s="16">
        <v>258</v>
      </c>
      <c r="B56" s="16" t="s">
        <v>38</v>
      </c>
      <c r="C56" s="16" t="s">
        <v>184</v>
      </c>
      <c r="D56" s="20" t="s">
        <v>185</v>
      </c>
      <c r="E56" s="13">
        <v>43364</v>
      </c>
      <c r="H56" s="16">
        <v>2</v>
      </c>
      <c r="I56" s="17"/>
      <c r="M56" s="16" t="s">
        <v>87</v>
      </c>
      <c r="N56" s="16" t="s">
        <v>81</v>
      </c>
      <c r="O56" s="11"/>
      <c r="P56" s="11"/>
      <c r="Q56" s="18">
        <v>2018</v>
      </c>
      <c r="R56" s="18"/>
      <c r="S56" s="18"/>
      <c r="U56" s="19"/>
      <c r="V56" s="19"/>
      <c r="W56" s="19"/>
    </row>
    <row r="57" spans="1:24" s="16" customFormat="1" ht="34.950000000000003" customHeight="1" x14ac:dyDescent="0.3">
      <c r="A57" s="16">
        <v>259</v>
      </c>
      <c r="B57" s="16" t="s">
        <v>38</v>
      </c>
      <c r="C57" s="10" t="s">
        <v>186</v>
      </c>
      <c r="D57" s="20" t="s">
        <v>187</v>
      </c>
      <c r="E57" s="13">
        <v>43364</v>
      </c>
      <c r="H57" s="16">
        <v>2</v>
      </c>
      <c r="I57" s="17"/>
      <c r="M57" s="16" t="s">
        <v>87</v>
      </c>
      <c r="N57" s="16" t="s">
        <v>81</v>
      </c>
      <c r="O57" s="11"/>
      <c r="P57" s="11"/>
      <c r="Q57" s="18">
        <v>2018</v>
      </c>
      <c r="R57" s="18"/>
      <c r="S57" s="18"/>
      <c r="U57" s="19"/>
      <c r="V57" s="19"/>
      <c r="W57" s="19"/>
    </row>
    <row r="58" spans="1:24" s="16" customFormat="1" ht="34.950000000000003" customHeight="1" x14ac:dyDescent="0.3">
      <c r="A58" s="16">
        <v>260</v>
      </c>
      <c r="B58" s="16" t="s">
        <v>38</v>
      </c>
      <c r="C58" s="16" t="s">
        <v>188</v>
      </c>
      <c r="D58" s="16" t="s">
        <v>189</v>
      </c>
      <c r="E58" s="13">
        <v>43364</v>
      </c>
      <c r="H58" s="16">
        <v>2</v>
      </c>
      <c r="I58" s="17"/>
      <c r="M58" s="16" t="s">
        <v>87</v>
      </c>
      <c r="N58" s="16" t="s">
        <v>81</v>
      </c>
      <c r="O58" s="11"/>
      <c r="P58" s="11"/>
      <c r="Q58" s="18">
        <v>2018</v>
      </c>
      <c r="R58" s="18"/>
      <c r="S58" s="18"/>
      <c r="U58" s="19"/>
      <c r="V58" s="19"/>
      <c r="W58" s="19"/>
    </row>
    <row r="59" spans="1:24" s="16" customFormat="1" ht="34.950000000000003" customHeight="1" x14ac:dyDescent="0.3">
      <c r="A59" s="14">
        <v>261</v>
      </c>
      <c r="B59" s="16" t="s">
        <v>38</v>
      </c>
      <c r="C59" s="16" t="s">
        <v>190</v>
      </c>
      <c r="D59" s="20" t="s">
        <v>191</v>
      </c>
      <c r="E59" s="13">
        <v>43391</v>
      </c>
      <c r="H59" s="16">
        <v>2</v>
      </c>
      <c r="I59" s="17"/>
      <c r="M59" s="16" t="s">
        <v>80</v>
      </c>
      <c r="N59" s="24" t="s">
        <v>192</v>
      </c>
      <c r="O59" s="11">
        <v>170000000</v>
      </c>
      <c r="P59" s="11">
        <v>170000000</v>
      </c>
      <c r="Q59" s="18">
        <v>2018</v>
      </c>
      <c r="R59" s="18"/>
      <c r="S59" s="18"/>
      <c r="U59" s="19"/>
      <c r="V59" s="19"/>
      <c r="W59" s="19"/>
    </row>
    <row r="60" spans="1:24" s="16" customFormat="1" ht="34.950000000000003" customHeight="1" x14ac:dyDescent="0.3">
      <c r="A60" s="16">
        <v>262</v>
      </c>
      <c r="B60" s="16" t="s">
        <v>38</v>
      </c>
      <c r="C60" s="16" t="s">
        <v>193</v>
      </c>
      <c r="D60" s="16" t="s">
        <v>194</v>
      </c>
      <c r="E60" s="13">
        <v>43398</v>
      </c>
      <c r="H60" s="16">
        <v>2</v>
      </c>
      <c r="I60" s="17"/>
      <c r="M60" s="16" t="s">
        <v>87</v>
      </c>
      <c r="N60" s="16" t="s">
        <v>81</v>
      </c>
      <c r="O60" s="11"/>
      <c r="P60" s="11"/>
      <c r="Q60" s="18">
        <v>2018</v>
      </c>
      <c r="R60" s="18"/>
      <c r="S60" s="18"/>
      <c r="U60" s="19"/>
      <c r="V60" s="19"/>
      <c r="W60" s="19"/>
    </row>
    <row r="61" spans="1:24" s="16" customFormat="1" ht="34.950000000000003" customHeight="1" x14ac:dyDescent="0.3">
      <c r="A61" s="16">
        <v>263</v>
      </c>
      <c r="B61" s="16" t="s">
        <v>38</v>
      </c>
      <c r="C61" s="16" t="s">
        <v>195</v>
      </c>
      <c r="D61" s="20" t="s">
        <v>196</v>
      </c>
      <c r="E61" s="23">
        <v>43551</v>
      </c>
      <c r="H61" s="16">
        <v>2</v>
      </c>
      <c r="I61" s="17"/>
      <c r="L61" s="20"/>
      <c r="M61" s="20" t="s">
        <v>87</v>
      </c>
      <c r="N61" s="16" t="s">
        <v>81</v>
      </c>
      <c r="O61" s="22"/>
      <c r="P61" s="22"/>
      <c r="Q61" s="18">
        <v>2019</v>
      </c>
      <c r="R61" s="18"/>
      <c r="S61" s="18"/>
      <c r="U61" s="19"/>
      <c r="V61" s="19"/>
      <c r="W61" s="19"/>
    </row>
    <row r="62" spans="1:24" s="16" customFormat="1" ht="34.950000000000003" customHeight="1" x14ac:dyDescent="0.3">
      <c r="A62" s="16">
        <v>264</v>
      </c>
      <c r="B62" s="16" t="s">
        <v>38</v>
      </c>
      <c r="C62" s="10" t="s">
        <v>197</v>
      </c>
      <c r="D62" s="20" t="s">
        <v>198</v>
      </c>
      <c r="E62" s="23">
        <v>43551</v>
      </c>
      <c r="H62" s="16">
        <v>2</v>
      </c>
      <c r="I62" s="17"/>
      <c r="L62" s="20"/>
      <c r="M62" s="20" t="s">
        <v>87</v>
      </c>
      <c r="N62" s="16" t="s">
        <v>81</v>
      </c>
      <c r="O62" s="22"/>
      <c r="P62" s="22"/>
      <c r="Q62" s="18">
        <v>2019</v>
      </c>
      <c r="R62" s="18"/>
      <c r="S62" s="18"/>
      <c r="U62" s="19"/>
      <c r="V62" s="19"/>
      <c r="W62" s="19"/>
    </row>
    <row r="63" spans="1:24" s="16" customFormat="1" ht="34.950000000000003" customHeight="1" x14ac:dyDescent="0.3">
      <c r="A63" s="16">
        <v>265</v>
      </c>
      <c r="B63" s="16" t="s">
        <v>38</v>
      </c>
      <c r="C63" s="10" t="s">
        <v>199</v>
      </c>
      <c r="D63" s="20" t="s">
        <v>200</v>
      </c>
      <c r="E63" s="23">
        <v>43551</v>
      </c>
      <c r="H63" s="16">
        <v>2</v>
      </c>
      <c r="I63" s="17"/>
      <c r="L63" s="20"/>
      <c r="M63" s="20" t="s">
        <v>87</v>
      </c>
      <c r="N63" s="16" t="s">
        <v>81</v>
      </c>
      <c r="O63" s="22"/>
      <c r="P63" s="22"/>
      <c r="Q63" s="18">
        <v>2019</v>
      </c>
      <c r="R63" s="18"/>
      <c r="S63" s="18"/>
      <c r="U63" s="19"/>
      <c r="V63" s="19"/>
      <c r="W63" s="19"/>
    </row>
    <row r="64" spans="1:24" s="16" customFormat="1" ht="34.950000000000003" customHeight="1" x14ac:dyDescent="0.3">
      <c r="A64" s="14">
        <v>266</v>
      </c>
      <c r="B64" s="16" t="s">
        <v>38</v>
      </c>
      <c r="C64" s="16" t="s">
        <v>201</v>
      </c>
      <c r="E64" s="13">
        <v>43609</v>
      </c>
      <c r="H64" s="16">
        <v>2</v>
      </c>
      <c r="I64" s="17"/>
      <c r="K64" s="16" t="s">
        <v>202</v>
      </c>
      <c r="M64" s="16" t="s">
        <v>87</v>
      </c>
      <c r="N64" s="16" t="s">
        <v>81</v>
      </c>
      <c r="O64" s="11">
        <v>32234</v>
      </c>
      <c r="P64" s="11">
        <v>32234</v>
      </c>
      <c r="Q64" s="18">
        <v>2019</v>
      </c>
      <c r="R64" s="18"/>
      <c r="S64" s="18"/>
      <c r="U64" s="19"/>
      <c r="V64" s="19"/>
      <c r="W64" s="19"/>
    </row>
    <row r="65" spans="1:23" s="16" customFormat="1" ht="34.950000000000003" customHeight="1" x14ac:dyDescent="0.3">
      <c r="A65" s="16">
        <v>267</v>
      </c>
      <c r="B65" s="16" t="s">
        <v>38</v>
      </c>
      <c r="C65" s="16" t="s">
        <v>203</v>
      </c>
      <c r="D65" s="20" t="s">
        <v>204</v>
      </c>
      <c r="E65" s="23">
        <v>43620</v>
      </c>
      <c r="H65" s="16">
        <v>2</v>
      </c>
      <c r="I65" s="17"/>
      <c r="L65" s="20"/>
      <c r="M65" s="20" t="s">
        <v>87</v>
      </c>
      <c r="N65" s="16" t="s">
        <v>81</v>
      </c>
      <c r="O65" s="22">
        <v>32234</v>
      </c>
      <c r="P65" s="22">
        <v>32234</v>
      </c>
      <c r="Q65" s="18">
        <v>2019</v>
      </c>
      <c r="R65" s="18"/>
      <c r="S65" s="18"/>
      <c r="U65" s="19"/>
      <c r="V65" s="19"/>
      <c r="W65" s="19"/>
    </row>
    <row r="66" spans="1:23" s="16" customFormat="1" ht="34.950000000000003" customHeight="1" x14ac:dyDescent="0.3">
      <c r="A66" s="16">
        <v>268</v>
      </c>
      <c r="B66" s="16" t="s">
        <v>38</v>
      </c>
      <c r="C66" s="16" t="s">
        <v>205</v>
      </c>
      <c r="D66" s="20" t="s">
        <v>206</v>
      </c>
      <c r="E66" s="23">
        <v>43620</v>
      </c>
      <c r="H66" s="16">
        <v>2</v>
      </c>
      <c r="I66" s="17"/>
      <c r="L66" s="20"/>
      <c r="M66" s="20" t="s">
        <v>87</v>
      </c>
      <c r="N66" s="16" t="s">
        <v>81</v>
      </c>
      <c r="O66" s="22">
        <v>32234</v>
      </c>
      <c r="P66" s="22">
        <v>32234</v>
      </c>
      <c r="Q66" s="18">
        <v>2019</v>
      </c>
      <c r="R66" s="18"/>
      <c r="S66" s="18"/>
      <c r="U66" s="19"/>
      <c r="V66" s="19"/>
      <c r="W66" s="19"/>
    </row>
    <row r="67" spans="1:23" s="16" customFormat="1" ht="34.950000000000003" customHeight="1" x14ac:dyDescent="0.3">
      <c r="A67" s="16">
        <v>269</v>
      </c>
      <c r="B67" s="16" t="s">
        <v>38</v>
      </c>
      <c r="C67" s="16" t="s">
        <v>207</v>
      </c>
      <c r="D67" s="20" t="s">
        <v>208</v>
      </c>
      <c r="E67" s="23">
        <v>43647</v>
      </c>
      <c r="H67" s="16">
        <v>2</v>
      </c>
      <c r="I67" s="17"/>
      <c r="L67" s="20"/>
      <c r="M67" s="16" t="s">
        <v>80</v>
      </c>
      <c r="N67" s="16" t="s">
        <v>209</v>
      </c>
      <c r="O67" s="22">
        <v>124000</v>
      </c>
      <c r="P67" s="22">
        <v>124000</v>
      </c>
      <c r="Q67" s="18">
        <v>2019</v>
      </c>
      <c r="R67" s="18"/>
      <c r="S67" s="18"/>
      <c r="U67" s="19"/>
      <c r="V67" s="19"/>
      <c r="W67" s="19"/>
    </row>
    <row r="68" spans="1:23" s="16" customFormat="1" ht="34.950000000000003" customHeight="1" x14ac:dyDescent="0.3">
      <c r="A68" s="16">
        <v>270</v>
      </c>
      <c r="B68" s="16" t="s">
        <v>38</v>
      </c>
      <c r="C68" s="16" t="s">
        <v>210</v>
      </c>
      <c r="D68" s="16" t="s">
        <v>211</v>
      </c>
      <c r="E68" s="13">
        <v>43857</v>
      </c>
      <c r="H68" s="16">
        <v>2</v>
      </c>
      <c r="I68" s="17"/>
      <c r="M68" s="16" t="s">
        <v>87</v>
      </c>
      <c r="N68" s="16" t="s">
        <v>81</v>
      </c>
      <c r="O68" s="11">
        <v>655</v>
      </c>
      <c r="P68" s="11">
        <v>655</v>
      </c>
      <c r="Q68" s="18">
        <v>2020</v>
      </c>
      <c r="R68" s="18"/>
      <c r="S68" s="18"/>
      <c r="U68" s="19"/>
      <c r="V68" s="19"/>
      <c r="W68" s="19"/>
    </row>
    <row r="69" spans="1:23" s="16" customFormat="1" ht="34.950000000000003" customHeight="1" x14ac:dyDescent="0.3">
      <c r="A69" s="14">
        <v>271</v>
      </c>
      <c r="B69" s="16" t="s">
        <v>38</v>
      </c>
      <c r="C69" s="16" t="s">
        <v>212</v>
      </c>
      <c r="D69" s="16" t="s">
        <v>213</v>
      </c>
      <c r="E69" s="13">
        <v>44109</v>
      </c>
      <c r="H69" s="16">
        <v>2</v>
      </c>
      <c r="I69" s="17"/>
      <c r="M69" s="16" t="s">
        <v>214</v>
      </c>
      <c r="N69" s="16" t="s">
        <v>215</v>
      </c>
      <c r="O69" s="11"/>
      <c r="P69" s="11"/>
      <c r="Q69" s="18">
        <v>2020</v>
      </c>
      <c r="R69" s="18"/>
      <c r="S69" s="18"/>
      <c r="U69" s="19"/>
      <c r="V69" s="19"/>
      <c r="W69" s="19"/>
    </row>
    <row r="70" spans="1:23" s="16" customFormat="1" ht="34.950000000000003" customHeight="1" x14ac:dyDescent="0.3">
      <c r="A70" s="16">
        <v>272</v>
      </c>
      <c r="B70" s="16" t="s">
        <v>38</v>
      </c>
      <c r="C70" s="10" t="s">
        <v>216</v>
      </c>
      <c r="D70" s="20" t="s">
        <v>217</v>
      </c>
      <c r="E70" s="23">
        <v>43844</v>
      </c>
      <c r="H70" s="20">
        <v>2</v>
      </c>
      <c r="I70" s="25"/>
      <c r="L70" s="26"/>
      <c r="M70" s="20" t="s">
        <v>87</v>
      </c>
      <c r="N70" s="16" t="s">
        <v>81</v>
      </c>
      <c r="O70" s="27"/>
      <c r="P70" s="27"/>
      <c r="Q70" s="18">
        <v>2020</v>
      </c>
      <c r="R70" s="18"/>
      <c r="S70" s="18"/>
      <c r="U70" s="19"/>
      <c r="V70" s="19"/>
      <c r="W70" s="19"/>
    </row>
    <row r="71" spans="1:23" s="16" customFormat="1" ht="34.950000000000003" customHeight="1" x14ac:dyDescent="0.3">
      <c r="A71" s="16">
        <v>273</v>
      </c>
      <c r="B71" s="16" t="s">
        <v>38</v>
      </c>
      <c r="C71" s="10" t="s">
        <v>218</v>
      </c>
      <c r="D71" s="20" t="s">
        <v>219</v>
      </c>
      <c r="E71" s="23">
        <v>43844</v>
      </c>
      <c r="H71" s="16">
        <v>2</v>
      </c>
      <c r="I71" s="17"/>
      <c r="M71" s="16" t="s">
        <v>87</v>
      </c>
      <c r="N71" s="16" t="s">
        <v>81</v>
      </c>
      <c r="O71" s="11"/>
      <c r="P71" s="11"/>
      <c r="Q71" s="18">
        <v>2020</v>
      </c>
      <c r="R71" s="18"/>
      <c r="S71" s="18"/>
      <c r="U71" s="19"/>
      <c r="V71" s="19"/>
      <c r="W71" s="19"/>
    </row>
    <row r="72" spans="1:23" s="16" customFormat="1" ht="34.950000000000003" customHeight="1" x14ac:dyDescent="0.3">
      <c r="A72" s="16">
        <v>274</v>
      </c>
      <c r="B72" s="16" t="s">
        <v>38</v>
      </c>
      <c r="C72" s="16" t="s">
        <v>220</v>
      </c>
      <c r="E72" s="13">
        <v>44818</v>
      </c>
      <c r="H72" s="16">
        <v>3</v>
      </c>
      <c r="I72" s="17"/>
      <c r="N72" s="16" t="s">
        <v>221</v>
      </c>
      <c r="O72" s="11">
        <v>297085</v>
      </c>
      <c r="P72" s="11">
        <v>297085</v>
      </c>
      <c r="Q72" s="18">
        <v>2022</v>
      </c>
      <c r="R72" s="18"/>
      <c r="S72" s="18"/>
      <c r="U72" s="19"/>
      <c r="V72" s="19"/>
      <c r="W72" s="19"/>
    </row>
    <row r="73" spans="1:23" s="16" customFormat="1" ht="34.950000000000003" customHeight="1" x14ac:dyDescent="0.3">
      <c r="A73" s="16">
        <v>275</v>
      </c>
      <c r="B73" s="16" t="s">
        <v>38</v>
      </c>
      <c r="C73" s="16" t="s">
        <v>222</v>
      </c>
      <c r="D73" s="16" t="s">
        <v>223</v>
      </c>
      <c r="E73" s="13">
        <v>44362</v>
      </c>
      <c r="H73" s="16">
        <v>3</v>
      </c>
      <c r="I73" s="17"/>
      <c r="M73" s="16" t="s">
        <v>224</v>
      </c>
      <c r="N73" s="16" t="s">
        <v>225</v>
      </c>
      <c r="O73" s="11">
        <v>22170</v>
      </c>
      <c r="P73" s="11">
        <v>22170</v>
      </c>
      <c r="Q73" s="18">
        <v>2021</v>
      </c>
      <c r="R73" s="18"/>
      <c r="S73" s="18"/>
      <c r="U73" s="19"/>
      <c r="V73" s="19"/>
      <c r="W73" s="19"/>
    </row>
    <row r="74" spans="1:23" s="16" customFormat="1" ht="34.950000000000003" customHeight="1" x14ac:dyDescent="0.3">
      <c r="A74" s="14">
        <v>276</v>
      </c>
      <c r="B74" s="16" t="s">
        <v>38</v>
      </c>
      <c r="C74" s="16" t="s">
        <v>226</v>
      </c>
      <c r="D74" s="16" t="s">
        <v>227</v>
      </c>
      <c r="E74" s="13">
        <v>43903</v>
      </c>
      <c r="H74" s="16">
        <v>3</v>
      </c>
      <c r="I74" s="17"/>
      <c r="M74" s="16" t="s">
        <v>228</v>
      </c>
      <c r="N74" s="16" t="s">
        <v>225</v>
      </c>
      <c r="O74" s="11">
        <v>40481</v>
      </c>
      <c r="P74" s="11">
        <v>40481</v>
      </c>
      <c r="Q74" s="18">
        <v>2020</v>
      </c>
      <c r="R74" s="18"/>
      <c r="S74" s="18"/>
      <c r="U74" s="19"/>
      <c r="V74" s="19"/>
      <c r="W74" s="19"/>
    </row>
    <row r="75" spans="1:23" s="16" customFormat="1" ht="34.950000000000003" customHeight="1" x14ac:dyDescent="0.3">
      <c r="A75" s="16">
        <v>277</v>
      </c>
      <c r="B75" s="16" t="s">
        <v>38</v>
      </c>
      <c r="C75" s="16" t="s">
        <v>229</v>
      </c>
      <c r="D75" s="16" t="s">
        <v>230</v>
      </c>
      <c r="E75" s="13">
        <v>44280</v>
      </c>
      <c r="H75" s="16">
        <v>3</v>
      </c>
      <c r="I75" s="17"/>
      <c r="M75" s="16" t="s">
        <v>224</v>
      </c>
      <c r="N75" s="16" t="s">
        <v>225</v>
      </c>
      <c r="O75" s="11">
        <v>23613</v>
      </c>
      <c r="P75" s="11">
        <v>23613</v>
      </c>
      <c r="Q75" s="18">
        <v>2021</v>
      </c>
      <c r="R75" s="18"/>
      <c r="S75" s="18"/>
      <c r="U75" s="19"/>
      <c r="V75" s="19"/>
      <c r="W75" s="19"/>
    </row>
    <row r="76" spans="1:23" s="16" customFormat="1" ht="34.950000000000003" customHeight="1" x14ac:dyDescent="0.3">
      <c r="A76" s="16">
        <v>278</v>
      </c>
      <c r="B76" s="16" t="s">
        <v>38</v>
      </c>
      <c r="C76" s="16" t="s">
        <v>231</v>
      </c>
      <c r="D76" s="16" t="s">
        <v>232</v>
      </c>
      <c r="E76" s="13">
        <v>44414</v>
      </c>
      <c r="H76" s="16">
        <v>3</v>
      </c>
      <c r="I76" s="17"/>
      <c r="M76" s="16" t="s">
        <v>233</v>
      </c>
      <c r="N76" s="16" t="s">
        <v>234</v>
      </c>
      <c r="O76" s="11">
        <v>35270</v>
      </c>
      <c r="P76" s="11">
        <v>35270</v>
      </c>
      <c r="Q76" s="18">
        <v>2021</v>
      </c>
      <c r="R76" s="18"/>
      <c r="S76" s="18"/>
      <c r="U76" s="19"/>
      <c r="V76" s="19"/>
      <c r="W76" s="19"/>
    </row>
    <row r="77" spans="1:23" s="16" customFormat="1" ht="34.950000000000003" customHeight="1" x14ac:dyDescent="0.3">
      <c r="A77" s="16">
        <v>279</v>
      </c>
      <c r="B77" s="16" t="s">
        <v>38</v>
      </c>
      <c r="C77" s="16" t="s">
        <v>235</v>
      </c>
      <c r="E77" s="13"/>
      <c r="H77" s="16">
        <v>3</v>
      </c>
      <c r="I77" s="17"/>
      <c r="N77" s="16" t="s">
        <v>225</v>
      </c>
      <c r="O77" s="11"/>
      <c r="P77" s="11"/>
      <c r="Q77" s="18"/>
      <c r="R77" s="18"/>
      <c r="S77" s="18"/>
      <c r="U77" s="19"/>
      <c r="V77" s="19"/>
      <c r="W77" s="19"/>
    </row>
    <row r="78" spans="1:23" s="16" customFormat="1" ht="34.950000000000003" customHeight="1" x14ac:dyDescent="0.3">
      <c r="A78" s="16">
        <v>280</v>
      </c>
      <c r="B78" s="16" t="s">
        <v>38</v>
      </c>
      <c r="C78" s="16" t="s">
        <v>236</v>
      </c>
      <c r="D78" s="20" t="s">
        <v>237</v>
      </c>
      <c r="E78" s="13"/>
      <c r="H78" s="16">
        <v>3</v>
      </c>
      <c r="I78" s="17"/>
      <c r="M78" s="16" t="s">
        <v>238</v>
      </c>
      <c r="N78" s="16" t="s">
        <v>225</v>
      </c>
      <c r="O78" s="11">
        <v>720.66</v>
      </c>
      <c r="P78" s="11">
        <v>720.66</v>
      </c>
      <c r="Q78" s="18"/>
      <c r="R78" s="18"/>
      <c r="S78" s="18"/>
      <c r="U78" s="19"/>
      <c r="V78" s="19"/>
      <c r="W78" s="19"/>
    </row>
    <row r="79" spans="1:23" s="16" customFormat="1" ht="34.950000000000003" customHeight="1" x14ac:dyDescent="0.3">
      <c r="A79" s="14">
        <v>281</v>
      </c>
      <c r="B79" s="16" t="s">
        <v>38</v>
      </c>
      <c r="C79" s="16" t="s">
        <v>239</v>
      </c>
      <c r="D79" s="16" t="s">
        <v>240</v>
      </c>
      <c r="E79" s="13">
        <v>44680</v>
      </c>
      <c r="H79" s="16">
        <v>3</v>
      </c>
      <c r="I79" s="17"/>
      <c r="M79" s="16" t="s">
        <v>233</v>
      </c>
      <c r="N79" s="16" t="s">
        <v>225</v>
      </c>
      <c r="O79" s="11">
        <v>13806</v>
      </c>
      <c r="P79" s="11">
        <v>13806</v>
      </c>
      <c r="Q79" s="18">
        <v>2022</v>
      </c>
      <c r="R79" s="18"/>
      <c r="S79" s="18"/>
      <c r="U79" s="19"/>
      <c r="V79" s="19"/>
      <c r="W79" s="19"/>
    </row>
    <row r="80" spans="1:23" s="16" customFormat="1" ht="34.950000000000003" customHeight="1" x14ac:dyDescent="0.3">
      <c r="A80" s="16">
        <v>282</v>
      </c>
      <c r="B80" s="16" t="s">
        <v>241</v>
      </c>
      <c r="C80" s="16" t="s">
        <v>242</v>
      </c>
      <c r="D80" s="16" t="s">
        <v>243</v>
      </c>
      <c r="E80" s="13">
        <v>43181</v>
      </c>
      <c r="H80" s="16">
        <v>3</v>
      </c>
      <c r="I80" s="17"/>
      <c r="M80" s="16" t="s">
        <v>224</v>
      </c>
      <c r="N80" s="16" t="s">
        <v>244</v>
      </c>
      <c r="O80" s="11">
        <v>76875</v>
      </c>
      <c r="P80" s="11">
        <v>76875</v>
      </c>
      <c r="Q80" s="18"/>
      <c r="R80" s="18"/>
      <c r="S80" s="18"/>
      <c r="U80" s="19"/>
      <c r="V80" s="19"/>
      <c r="W80" s="19"/>
    </row>
    <row r="81" spans="1:23" s="16" customFormat="1" ht="34.950000000000003" customHeight="1" x14ac:dyDescent="0.3">
      <c r="A81" s="16">
        <v>283</v>
      </c>
      <c r="B81" s="16" t="s">
        <v>38</v>
      </c>
      <c r="C81" s="16" t="s">
        <v>245</v>
      </c>
      <c r="E81" s="13">
        <v>44771</v>
      </c>
      <c r="H81" s="16">
        <v>3</v>
      </c>
      <c r="I81" s="17"/>
      <c r="N81" s="16" t="s">
        <v>225</v>
      </c>
      <c r="O81" s="11"/>
      <c r="P81" s="11"/>
      <c r="Q81" s="18">
        <v>2022</v>
      </c>
      <c r="R81" s="18"/>
      <c r="S81" s="18"/>
      <c r="U81" s="19"/>
      <c r="V81" s="19"/>
      <c r="W81" s="19"/>
    </row>
    <row r="82" spans="1:23" s="16" customFormat="1" ht="34.950000000000003" customHeight="1" x14ac:dyDescent="0.3">
      <c r="A82" s="16">
        <v>284</v>
      </c>
      <c r="B82" s="16" t="s">
        <v>38</v>
      </c>
      <c r="C82" s="16" t="s">
        <v>246</v>
      </c>
      <c r="D82" s="16" t="s">
        <v>247</v>
      </c>
      <c r="E82" s="13">
        <v>44515</v>
      </c>
      <c r="H82" s="16">
        <v>3</v>
      </c>
      <c r="I82" s="17"/>
      <c r="M82" s="16" t="s">
        <v>233</v>
      </c>
      <c r="N82" s="16" t="s">
        <v>248</v>
      </c>
      <c r="O82" s="11">
        <v>35445</v>
      </c>
      <c r="P82" s="11">
        <v>35445</v>
      </c>
      <c r="Q82" s="18">
        <v>2021</v>
      </c>
      <c r="R82" s="18"/>
      <c r="S82" s="18"/>
      <c r="U82" s="19"/>
      <c r="V82" s="19"/>
      <c r="W82" s="19"/>
    </row>
    <row r="83" spans="1:23" s="16" customFormat="1" ht="34.950000000000003" customHeight="1" x14ac:dyDescent="0.3">
      <c r="A83" s="16">
        <v>285</v>
      </c>
      <c r="B83" s="16" t="s">
        <v>38</v>
      </c>
      <c r="C83" s="16" t="s">
        <v>249</v>
      </c>
      <c r="D83" s="16" t="s">
        <v>250</v>
      </c>
      <c r="E83" s="13">
        <v>43627</v>
      </c>
      <c r="H83" s="16">
        <v>3</v>
      </c>
      <c r="I83" s="17"/>
      <c r="M83" s="16" t="s">
        <v>224</v>
      </c>
      <c r="N83" s="16" t="s">
        <v>225</v>
      </c>
      <c r="O83" s="11">
        <v>29272</v>
      </c>
      <c r="P83" s="11">
        <v>29272</v>
      </c>
      <c r="Q83" s="18">
        <v>2019</v>
      </c>
      <c r="R83" s="18"/>
      <c r="S83" s="18"/>
      <c r="U83" s="19"/>
      <c r="V83" s="19"/>
      <c r="W83" s="19"/>
    </row>
    <row r="84" spans="1:23" s="16" customFormat="1" ht="34.950000000000003" customHeight="1" x14ac:dyDescent="0.3">
      <c r="A84" s="14">
        <v>286</v>
      </c>
      <c r="B84" s="16" t="s">
        <v>38</v>
      </c>
      <c r="C84" s="16" t="s">
        <v>251</v>
      </c>
      <c r="D84" s="16" t="s">
        <v>252</v>
      </c>
      <c r="E84" s="13">
        <v>44673</v>
      </c>
      <c r="H84" s="16">
        <v>3</v>
      </c>
      <c r="I84" s="17"/>
      <c r="M84" s="16" t="s">
        <v>224</v>
      </c>
      <c r="N84" s="16" t="s">
        <v>225</v>
      </c>
      <c r="O84" s="11">
        <v>10435</v>
      </c>
      <c r="P84" s="11">
        <v>10435</v>
      </c>
      <c r="Q84" s="18">
        <v>2022</v>
      </c>
      <c r="R84" s="18"/>
      <c r="S84" s="18"/>
      <c r="U84" s="19"/>
      <c r="V84" s="19"/>
      <c r="W84" s="19"/>
    </row>
    <row r="85" spans="1:23" s="16" customFormat="1" ht="34.950000000000003" customHeight="1" x14ac:dyDescent="0.3">
      <c r="A85" s="16">
        <v>287</v>
      </c>
      <c r="B85" s="16" t="s">
        <v>38</v>
      </c>
      <c r="C85" s="16" t="s">
        <v>253</v>
      </c>
      <c r="D85" s="16" t="s">
        <v>254</v>
      </c>
      <c r="E85" s="13">
        <v>44330</v>
      </c>
      <c r="H85" s="16">
        <v>3</v>
      </c>
      <c r="I85" s="17"/>
      <c r="M85" s="16" t="s">
        <v>255</v>
      </c>
      <c r="N85" s="16" t="s">
        <v>256</v>
      </c>
      <c r="O85" s="11">
        <v>3472</v>
      </c>
      <c r="P85" s="11">
        <v>3472</v>
      </c>
      <c r="Q85" s="18">
        <v>2021</v>
      </c>
      <c r="R85" s="18"/>
      <c r="S85" s="18"/>
      <c r="U85" s="19"/>
      <c r="V85" s="19"/>
      <c r="W85" s="19"/>
    </row>
    <row r="86" spans="1:23" s="16" customFormat="1" ht="34.950000000000003" customHeight="1" x14ac:dyDescent="0.3">
      <c r="A86" s="16">
        <v>288</v>
      </c>
      <c r="B86" s="16" t="s">
        <v>38</v>
      </c>
      <c r="C86" s="16" t="s">
        <v>257</v>
      </c>
      <c r="D86" s="16" t="s">
        <v>258</v>
      </c>
      <c r="E86" s="13">
        <v>44056</v>
      </c>
      <c r="H86" s="16">
        <v>3</v>
      </c>
      <c r="I86" s="17"/>
      <c r="M86" s="16" t="s">
        <v>228</v>
      </c>
      <c r="N86" s="16" t="s">
        <v>225</v>
      </c>
      <c r="O86" s="11"/>
      <c r="P86" s="11"/>
      <c r="Q86" s="18">
        <v>2020</v>
      </c>
      <c r="R86" s="18"/>
      <c r="S86" s="18"/>
      <c r="U86" s="19"/>
      <c r="V86" s="19"/>
      <c r="W86" s="19"/>
    </row>
    <row r="87" spans="1:23" s="16" customFormat="1" ht="34.950000000000003" customHeight="1" x14ac:dyDescent="0.3">
      <c r="A87" s="16">
        <v>289</v>
      </c>
      <c r="B87" s="16" t="s">
        <v>38</v>
      </c>
      <c r="C87" s="16" t="s">
        <v>259</v>
      </c>
      <c r="D87" s="16" t="s">
        <v>260</v>
      </c>
      <c r="E87" s="13">
        <v>43013</v>
      </c>
      <c r="H87" s="16">
        <v>3</v>
      </c>
      <c r="I87" s="17"/>
      <c r="M87" s="16" t="s">
        <v>233</v>
      </c>
      <c r="N87" s="16" t="s">
        <v>225</v>
      </c>
      <c r="O87" s="11"/>
      <c r="P87" s="11"/>
      <c r="Q87" s="18">
        <v>2017</v>
      </c>
      <c r="R87" s="18"/>
      <c r="S87" s="18"/>
      <c r="U87" s="19"/>
      <c r="V87" s="19"/>
      <c r="W87" s="19"/>
    </row>
    <row r="88" spans="1:23" s="16" customFormat="1" ht="34.950000000000003" customHeight="1" x14ac:dyDescent="0.3">
      <c r="A88" s="16">
        <v>290</v>
      </c>
      <c r="B88" s="16" t="s">
        <v>38</v>
      </c>
      <c r="C88" s="16" t="s">
        <v>261</v>
      </c>
      <c r="D88" s="16" t="s">
        <v>262</v>
      </c>
      <c r="E88" s="13">
        <v>44622</v>
      </c>
      <c r="H88" s="16">
        <v>3</v>
      </c>
      <c r="I88" s="17"/>
      <c r="M88" s="16" t="s">
        <v>224</v>
      </c>
      <c r="N88" s="16" t="s">
        <v>225</v>
      </c>
      <c r="O88" s="11">
        <v>32763</v>
      </c>
      <c r="P88" s="11">
        <v>32763</v>
      </c>
      <c r="Q88" s="18">
        <v>2022</v>
      </c>
      <c r="R88" s="18"/>
      <c r="S88" s="18"/>
      <c r="U88" s="19"/>
      <c r="V88" s="19"/>
      <c r="W88" s="19"/>
    </row>
    <row r="89" spans="1:23" s="16" customFormat="1" ht="34.950000000000003" customHeight="1" x14ac:dyDescent="0.3">
      <c r="A89" s="14">
        <v>291</v>
      </c>
      <c r="B89" s="16" t="s">
        <v>38</v>
      </c>
      <c r="C89" s="16" t="s">
        <v>263</v>
      </c>
      <c r="D89" s="16" t="s">
        <v>264</v>
      </c>
      <c r="E89" s="13">
        <v>44764</v>
      </c>
      <c r="H89" s="16">
        <v>3</v>
      </c>
      <c r="I89" s="17"/>
      <c r="N89" s="16" t="s">
        <v>225</v>
      </c>
      <c r="O89" s="11"/>
      <c r="P89" s="11"/>
      <c r="Q89" s="18">
        <v>2022</v>
      </c>
      <c r="R89" s="18"/>
      <c r="S89" s="18"/>
      <c r="U89" s="19"/>
      <c r="V89" s="19"/>
      <c r="W89" s="19"/>
    </row>
    <row r="90" spans="1:23" s="16" customFormat="1" ht="34.950000000000003" customHeight="1" x14ac:dyDescent="0.3">
      <c r="A90" s="16">
        <v>292</v>
      </c>
      <c r="B90" s="16" t="s">
        <v>38</v>
      </c>
      <c r="C90" s="16" t="s">
        <v>265</v>
      </c>
      <c r="D90" s="16" t="s">
        <v>266</v>
      </c>
      <c r="E90" s="13">
        <v>44956</v>
      </c>
      <c r="H90" s="16">
        <v>3</v>
      </c>
      <c r="I90" s="17"/>
      <c r="M90" s="15" t="s">
        <v>267</v>
      </c>
      <c r="N90" s="16" t="s">
        <v>268</v>
      </c>
      <c r="O90" s="11"/>
      <c r="P90" s="11"/>
      <c r="Q90" s="18">
        <v>2023</v>
      </c>
      <c r="R90" s="18"/>
      <c r="S90" s="18"/>
      <c r="U90" s="19"/>
      <c r="V90" s="19"/>
      <c r="W90" s="19"/>
    </row>
    <row r="91" spans="1:23" s="16" customFormat="1" ht="34.950000000000003" customHeight="1" x14ac:dyDescent="0.3">
      <c r="A91" s="16">
        <v>293</v>
      </c>
      <c r="B91" s="16" t="s">
        <v>38</v>
      </c>
      <c r="C91" s="16" t="s">
        <v>269</v>
      </c>
      <c r="D91" s="16" t="s">
        <v>270</v>
      </c>
      <c r="E91" s="13">
        <v>44286</v>
      </c>
      <c r="H91" s="16">
        <v>3</v>
      </c>
      <c r="I91" s="17"/>
      <c r="M91" s="16" t="s">
        <v>224</v>
      </c>
      <c r="N91" s="16" t="s">
        <v>225</v>
      </c>
      <c r="O91" s="11">
        <v>157400</v>
      </c>
      <c r="P91" s="11">
        <v>157400</v>
      </c>
      <c r="Q91" s="18">
        <v>2021</v>
      </c>
      <c r="R91" s="18"/>
      <c r="S91" s="18"/>
      <c r="U91" s="19"/>
      <c r="V91" s="19"/>
      <c r="W91" s="19"/>
    </row>
    <row r="92" spans="1:23" s="16" customFormat="1" ht="34.950000000000003" customHeight="1" x14ac:dyDescent="0.3">
      <c r="A92" s="16">
        <v>294</v>
      </c>
      <c r="B92" s="16" t="s">
        <v>38</v>
      </c>
      <c r="C92" s="16" t="s">
        <v>271</v>
      </c>
      <c r="D92" s="16" t="s">
        <v>272</v>
      </c>
      <c r="E92" s="13">
        <v>43789</v>
      </c>
      <c r="H92" s="16">
        <v>3</v>
      </c>
      <c r="I92" s="17"/>
      <c r="M92" s="16" t="s">
        <v>273</v>
      </c>
      <c r="N92" s="16" t="s">
        <v>274</v>
      </c>
      <c r="O92" s="11"/>
      <c r="P92" s="11"/>
      <c r="Q92" s="18">
        <v>2019</v>
      </c>
      <c r="R92" s="18"/>
      <c r="S92" s="18"/>
      <c r="U92" s="19"/>
      <c r="V92" s="19"/>
      <c r="W92" s="19"/>
    </row>
    <row r="93" spans="1:23" s="16" customFormat="1" ht="34.950000000000003" customHeight="1" x14ac:dyDescent="0.3">
      <c r="A93" s="16">
        <v>295</v>
      </c>
      <c r="B93" s="16" t="s">
        <v>38</v>
      </c>
      <c r="C93" s="16" t="s">
        <v>275</v>
      </c>
      <c r="D93" s="16" t="s">
        <v>276</v>
      </c>
      <c r="E93" s="13">
        <v>44615</v>
      </c>
      <c r="H93" s="16">
        <v>3</v>
      </c>
      <c r="I93" s="17"/>
      <c r="M93" s="16" t="s">
        <v>255</v>
      </c>
      <c r="N93" s="16" t="s">
        <v>277</v>
      </c>
      <c r="O93" s="11">
        <v>42000000</v>
      </c>
      <c r="P93" s="11">
        <v>42000000</v>
      </c>
      <c r="Q93" s="18">
        <v>2022</v>
      </c>
      <c r="R93" s="18"/>
      <c r="S93" s="18"/>
      <c r="U93" s="19"/>
      <c r="V93" s="19"/>
      <c r="W93" s="19"/>
    </row>
    <row r="94" spans="1:23" s="16" customFormat="1" ht="34.950000000000003" customHeight="1" x14ac:dyDescent="0.3">
      <c r="A94" s="14">
        <v>296</v>
      </c>
      <c r="B94" s="16" t="s">
        <v>38</v>
      </c>
      <c r="C94" s="16" t="s">
        <v>278</v>
      </c>
      <c r="D94" s="16" t="s">
        <v>279</v>
      </c>
      <c r="E94" s="13">
        <v>44140</v>
      </c>
      <c r="H94" s="16">
        <v>3</v>
      </c>
      <c r="I94" s="17"/>
      <c r="M94" s="16" t="s">
        <v>280</v>
      </c>
      <c r="N94" s="16" t="s">
        <v>281</v>
      </c>
      <c r="O94" s="11">
        <v>517</v>
      </c>
      <c r="P94" s="11">
        <v>517</v>
      </c>
      <c r="Q94" s="18">
        <v>2020</v>
      </c>
      <c r="R94" s="18"/>
      <c r="S94" s="18"/>
      <c r="U94" s="19"/>
      <c r="V94" s="19"/>
      <c r="W94" s="19"/>
    </row>
    <row r="95" spans="1:23" s="16" customFormat="1" ht="34.950000000000003" customHeight="1" x14ac:dyDescent="0.3">
      <c r="A95" s="16">
        <v>297</v>
      </c>
      <c r="B95" s="16" t="s">
        <v>38</v>
      </c>
      <c r="C95" s="16" t="s">
        <v>282</v>
      </c>
      <c r="D95" s="16" t="s">
        <v>283</v>
      </c>
      <c r="E95" s="13">
        <v>44263</v>
      </c>
      <c r="H95" s="16">
        <v>3</v>
      </c>
      <c r="I95" s="17"/>
      <c r="M95" s="16" t="s">
        <v>224</v>
      </c>
      <c r="N95" s="16" t="s">
        <v>225</v>
      </c>
      <c r="O95" s="11">
        <v>6381</v>
      </c>
      <c r="P95" s="11">
        <v>6381</v>
      </c>
      <c r="Q95" s="18">
        <v>2021</v>
      </c>
      <c r="R95" s="18"/>
      <c r="S95" s="18"/>
      <c r="U95" s="19"/>
      <c r="V95" s="19"/>
      <c r="W95" s="19"/>
    </row>
    <row r="96" spans="1:23" s="16" customFormat="1" ht="34.950000000000003" customHeight="1" x14ac:dyDescent="0.3">
      <c r="A96" s="16">
        <v>298</v>
      </c>
      <c r="B96" s="16" t="s">
        <v>38</v>
      </c>
      <c r="C96" s="16" t="s">
        <v>284</v>
      </c>
      <c r="D96" s="16" t="s">
        <v>285</v>
      </c>
      <c r="E96" s="13">
        <v>44757</v>
      </c>
      <c r="H96" s="16">
        <v>3</v>
      </c>
      <c r="I96" s="17"/>
      <c r="M96" s="16" t="s">
        <v>224</v>
      </c>
      <c r="N96" s="16" t="s">
        <v>225</v>
      </c>
      <c r="O96" s="11">
        <v>17745</v>
      </c>
      <c r="P96" s="11">
        <v>17745</v>
      </c>
      <c r="Q96" s="18">
        <v>2022</v>
      </c>
      <c r="R96" s="18"/>
      <c r="S96" s="18"/>
      <c r="U96" s="19"/>
      <c r="V96" s="19"/>
      <c r="W96" s="19"/>
    </row>
    <row r="97" spans="1:24" s="16" customFormat="1" ht="34.950000000000003" customHeight="1" x14ac:dyDescent="0.3">
      <c r="A97" s="16">
        <v>299</v>
      </c>
      <c r="B97" s="16" t="s">
        <v>38</v>
      </c>
      <c r="C97" s="16" t="s">
        <v>286</v>
      </c>
      <c r="D97" s="16" t="s">
        <v>287</v>
      </c>
      <c r="E97" s="13">
        <v>43959</v>
      </c>
      <c r="H97" s="16">
        <v>3</v>
      </c>
      <c r="I97" s="17"/>
      <c r="M97" s="16" t="s">
        <v>228</v>
      </c>
      <c r="N97" s="16" t="s">
        <v>225</v>
      </c>
      <c r="O97" s="11">
        <v>65017</v>
      </c>
      <c r="P97" s="11">
        <v>65017</v>
      </c>
      <c r="Q97" s="18">
        <v>2020</v>
      </c>
      <c r="R97" s="18"/>
      <c r="S97" s="18"/>
      <c r="U97" s="19"/>
      <c r="V97" s="19"/>
      <c r="W97" s="19"/>
    </row>
    <row r="98" spans="1:24" s="16" customFormat="1" ht="34.950000000000003" customHeight="1" x14ac:dyDescent="0.3">
      <c r="A98" s="16">
        <v>300</v>
      </c>
      <c r="B98" s="16" t="s">
        <v>38</v>
      </c>
      <c r="C98" s="16" t="s">
        <v>288</v>
      </c>
      <c r="D98" s="16" t="s">
        <v>289</v>
      </c>
      <c r="E98" s="13">
        <v>42762</v>
      </c>
      <c r="H98" s="16">
        <v>5</v>
      </c>
      <c r="I98" s="17"/>
      <c r="N98" s="16" t="s">
        <v>290</v>
      </c>
      <c r="O98" s="11"/>
      <c r="P98" s="11"/>
      <c r="Q98" s="18">
        <v>2017</v>
      </c>
      <c r="R98" s="18"/>
      <c r="S98" s="18"/>
      <c r="U98" s="19"/>
      <c r="V98" s="19"/>
      <c r="W98" s="19"/>
    </row>
    <row r="99" spans="1:24" s="16" customFormat="1" ht="34.950000000000003" customHeight="1" x14ac:dyDescent="0.3">
      <c r="A99" s="16">
        <v>302</v>
      </c>
      <c r="B99" s="16" t="s">
        <v>38</v>
      </c>
      <c r="C99" s="16" t="s">
        <v>291</v>
      </c>
      <c r="D99" s="16" t="s">
        <v>292</v>
      </c>
      <c r="E99" s="13">
        <v>44028</v>
      </c>
      <c r="H99" s="16">
        <v>5</v>
      </c>
      <c r="I99" s="17"/>
      <c r="M99" s="16" t="s">
        <v>293</v>
      </c>
      <c r="N99" s="16" t="s">
        <v>225</v>
      </c>
      <c r="O99" s="11"/>
      <c r="P99" s="11"/>
      <c r="Q99" s="18">
        <v>2020</v>
      </c>
      <c r="R99" s="18"/>
      <c r="S99" s="18"/>
      <c r="U99" s="19"/>
      <c r="V99" s="19"/>
      <c r="W99" s="19"/>
    </row>
    <row r="100" spans="1:24" s="16" customFormat="1" ht="34.950000000000003" customHeight="1" x14ac:dyDescent="0.3">
      <c r="A100" s="16">
        <v>303</v>
      </c>
      <c r="B100" s="16" t="s">
        <v>38</v>
      </c>
      <c r="C100" s="16" t="s">
        <v>294</v>
      </c>
      <c r="D100" s="16" t="s">
        <v>295</v>
      </c>
      <c r="E100" s="13">
        <v>44119</v>
      </c>
      <c r="F100" s="16" t="s">
        <v>296</v>
      </c>
      <c r="G100" s="16" t="s">
        <v>117</v>
      </c>
      <c r="H100" s="16">
        <v>5</v>
      </c>
      <c r="I100" s="17" t="s">
        <v>297</v>
      </c>
      <c r="J100" s="16" t="s">
        <v>119</v>
      </c>
      <c r="K100" s="16" t="s">
        <v>120</v>
      </c>
      <c r="L100" s="16" t="s">
        <v>298</v>
      </c>
      <c r="M100" s="16" t="s">
        <v>293</v>
      </c>
      <c r="N100" s="16" t="s">
        <v>290</v>
      </c>
      <c r="O100" s="11">
        <v>3300</v>
      </c>
      <c r="P100" s="11">
        <v>3300</v>
      </c>
      <c r="Q100" s="18">
        <v>2020</v>
      </c>
      <c r="R100" s="18">
        <v>2040</v>
      </c>
      <c r="S100" s="18">
        <v>20</v>
      </c>
      <c r="T100" s="16" t="s">
        <v>299</v>
      </c>
      <c r="U100" s="19">
        <v>1.95</v>
      </c>
      <c r="V100" s="19" t="s">
        <v>300</v>
      </c>
      <c r="W100" s="19"/>
      <c r="X100" s="16" t="s">
        <v>296</v>
      </c>
    </row>
    <row r="101" spans="1:24" s="16" customFormat="1" ht="34.950000000000003" customHeight="1" x14ac:dyDescent="0.3">
      <c r="A101" s="16">
        <v>304</v>
      </c>
      <c r="B101" s="16" t="s">
        <v>38</v>
      </c>
      <c r="C101" s="16" t="s">
        <v>301</v>
      </c>
      <c r="D101" s="16" t="s">
        <v>302</v>
      </c>
      <c r="E101" s="13">
        <v>44188</v>
      </c>
      <c r="H101" s="16">
        <v>5</v>
      </c>
      <c r="I101" s="17"/>
      <c r="M101" s="16" t="s">
        <v>303</v>
      </c>
      <c r="N101" s="16" t="s">
        <v>225</v>
      </c>
      <c r="O101" s="11">
        <v>3800000</v>
      </c>
      <c r="P101" s="11">
        <v>3800000</v>
      </c>
      <c r="Q101" s="18">
        <v>2020</v>
      </c>
      <c r="R101" s="18"/>
      <c r="S101" s="18"/>
      <c r="U101" s="19"/>
      <c r="V101" s="19"/>
      <c r="W101" s="19"/>
    </row>
    <row r="102" spans="1:24" s="16" customFormat="1" ht="34.950000000000003" customHeight="1" x14ac:dyDescent="0.3">
      <c r="A102" s="16">
        <v>305</v>
      </c>
      <c r="B102" s="16" t="s">
        <v>38</v>
      </c>
      <c r="C102" s="16" t="s">
        <v>304</v>
      </c>
      <c r="D102" s="16" t="s">
        <v>305</v>
      </c>
      <c r="E102" s="13">
        <v>43896</v>
      </c>
      <c r="H102" s="16">
        <v>5</v>
      </c>
      <c r="I102" s="17"/>
      <c r="N102" s="16" t="s">
        <v>306</v>
      </c>
      <c r="O102" s="11">
        <v>187.4</v>
      </c>
      <c r="P102" s="11">
        <v>187.4</v>
      </c>
      <c r="Q102" s="18">
        <v>2020</v>
      </c>
      <c r="R102" s="18"/>
      <c r="S102" s="18"/>
      <c r="U102" s="19"/>
      <c r="V102" s="19"/>
      <c r="W102" s="19"/>
    </row>
    <row r="103" spans="1:24" s="16" customFormat="1" ht="34.950000000000003" customHeight="1" x14ac:dyDescent="0.3">
      <c r="A103" s="16">
        <v>307</v>
      </c>
      <c r="B103" s="16" t="s">
        <v>38</v>
      </c>
      <c r="C103" s="16" t="s">
        <v>307</v>
      </c>
      <c r="D103" s="16" t="s">
        <v>308</v>
      </c>
      <c r="E103" s="13">
        <v>44781</v>
      </c>
      <c r="H103" s="16">
        <v>6</v>
      </c>
      <c r="I103" s="17"/>
      <c r="M103" s="16" t="s">
        <v>309</v>
      </c>
      <c r="N103" s="16" t="s">
        <v>310</v>
      </c>
      <c r="O103" s="11"/>
      <c r="P103" s="11"/>
      <c r="Q103" s="18">
        <v>2022</v>
      </c>
      <c r="R103" s="18"/>
      <c r="S103" s="18"/>
      <c r="U103" s="19"/>
      <c r="V103" s="19"/>
      <c r="W103" s="19"/>
    </row>
    <row r="104" spans="1:24" s="16" customFormat="1" ht="34.950000000000003" customHeight="1" x14ac:dyDescent="0.3">
      <c r="A104" s="16">
        <v>308</v>
      </c>
      <c r="B104" s="16" t="s">
        <v>38</v>
      </c>
      <c r="C104" s="16" t="s">
        <v>311</v>
      </c>
      <c r="D104" s="16" t="s">
        <v>312</v>
      </c>
      <c r="E104" s="13">
        <v>43200</v>
      </c>
      <c r="H104" s="16">
        <v>6</v>
      </c>
      <c r="I104" s="17"/>
      <c r="M104" s="16" t="s">
        <v>313</v>
      </c>
      <c r="N104" s="16" t="s">
        <v>314</v>
      </c>
      <c r="O104" s="11">
        <v>61037</v>
      </c>
      <c r="P104" s="11">
        <v>61037</v>
      </c>
      <c r="Q104" s="18">
        <v>2018</v>
      </c>
      <c r="R104" s="18"/>
      <c r="S104" s="18"/>
      <c r="U104" s="19"/>
      <c r="V104" s="19"/>
      <c r="W104" s="19"/>
    </row>
    <row r="105" spans="1:24" s="16" customFormat="1" ht="34.950000000000003" customHeight="1" x14ac:dyDescent="0.3">
      <c r="A105" s="16">
        <v>309</v>
      </c>
      <c r="B105" s="16" t="s">
        <v>38</v>
      </c>
      <c r="C105" s="16" t="s">
        <v>315</v>
      </c>
      <c r="D105" s="16" t="s">
        <v>316</v>
      </c>
      <c r="E105" s="13">
        <v>44211</v>
      </c>
      <c r="H105" s="16">
        <v>6</v>
      </c>
      <c r="I105" s="17"/>
      <c r="M105" s="16" t="s">
        <v>313</v>
      </c>
      <c r="N105" s="16" t="s">
        <v>317</v>
      </c>
      <c r="O105" s="11">
        <v>62960</v>
      </c>
      <c r="P105" s="11">
        <v>62960</v>
      </c>
      <c r="Q105" s="18">
        <v>2021</v>
      </c>
      <c r="R105" s="18"/>
      <c r="S105" s="18"/>
      <c r="U105" s="19"/>
      <c r="V105" s="19"/>
      <c r="W105" s="19"/>
    </row>
    <row r="106" spans="1:24" s="16" customFormat="1" ht="34.950000000000003" customHeight="1" x14ac:dyDescent="0.3">
      <c r="A106" s="16">
        <v>313</v>
      </c>
      <c r="B106" s="16" t="s">
        <v>38</v>
      </c>
      <c r="C106" s="16" t="s">
        <v>318</v>
      </c>
      <c r="D106" s="16" t="s">
        <v>319</v>
      </c>
      <c r="E106" s="13">
        <v>43727</v>
      </c>
      <c r="H106" s="16">
        <v>8</v>
      </c>
      <c r="I106" s="17"/>
      <c r="M106" s="16" t="s">
        <v>320</v>
      </c>
      <c r="N106" s="16" t="s">
        <v>317</v>
      </c>
      <c r="O106" s="11">
        <v>166</v>
      </c>
      <c r="P106" s="11">
        <v>166</v>
      </c>
      <c r="Q106" s="18">
        <v>2019</v>
      </c>
      <c r="R106" s="18"/>
      <c r="S106" s="18"/>
      <c r="U106" s="19"/>
      <c r="V106" s="19"/>
      <c r="W106" s="19"/>
    </row>
    <row r="107" spans="1:24" s="16" customFormat="1" ht="34.950000000000003" customHeight="1" x14ac:dyDescent="0.3">
      <c r="A107" s="16">
        <v>314</v>
      </c>
      <c r="B107" s="16" t="s">
        <v>38</v>
      </c>
      <c r="C107" s="16" t="s">
        <v>321</v>
      </c>
      <c r="E107" s="13">
        <v>43761</v>
      </c>
      <c r="H107" s="16">
        <v>8</v>
      </c>
      <c r="I107" s="17"/>
      <c r="M107" s="16" t="s">
        <v>322</v>
      </c>
      <c r="N107" s="16" t="s">
        <v>317</v>
      </c>
      <c r="O107" s="11">
        <v>580</v>
      </c>
      <c r="P107" s="11">
        <v>580</v>
      </c>
      <c r="Q107" s="18">
        <v>2019</v>
      </c>
      <c r="R107" s="18"/>
      <c r="S107" s="18"/>
      <c r="U107" s="19"/>
      <c r="V107" s="19"/>
      <c r="W107" s="19"/>
    </row>
    <row r="108" spans="1:24" s="16" customFormat="1" ht="34.950000000000003" customHeight="1" x14ac:dyDescent="0.3">
      <c r="A108" s="16">
        <v>317</v>
      </c>
      <c r="B108" s="16" t="s">
        <v>38</v>
      </c>
      <c r="C108" s="16" t="s">
        <v>323</v>
      </c>
      <c r="D108" s="16" t="s">
        <v>324</v>
      </c>
      <c r="E108" s="13">
        <v>44083</v>
      </c>
      <c r="H108" s="16">
        <v>8</v>
      </c>
      <c r="I108" s="17"/>
      <c r="M108" s="16" t="s">
        <v>322</v>
      </c>
      <c r="N108" s="16" t="s">
        <v>325</v>
      </c>
      <c r="O108" s="11">
        <v>29</v>
      </c>
      <c r="P108" s="11">
        <v>29</v>
      </c>
      <c r="Q108" s="18">
        <v>2020</v>
      </c>
      <c r="R108" s="18"/>
      <c r="S108" s="18"/>
      <c r="U108" s="19"/>
      <c r="V108" s="19"/>
      <c r="W108" s="19"/>
    </row>
    <row r="109" spans="1:24" s="16" customFormat="1" ht="34.950000000000003" customHeight="1" x14ac:dyDescent="0.3">
      <c r="A109" s="16">
        <v>318</v>
      </c>
      <c r="B109" s="16" t="s">
        <v>38</v>
      </c>
      <c r="C109" s="16" t="s">
        <v>326</v>
      </c>
      <c r="D109" s="16" t="s">
        <v>327</v>
      </c>
      <c r="E109" s="13">
        <v>44147</v>
      </c>
      <c r="H109" s="16">
        <v>8</v>
      </c>
      <c r="I109" s="17"/>
      <c r="M109" s="16" t="s">
        <v>322</v>
      </c>
      <c r="N109" s="16" t="s">
        <v>328</v>
      </c>
      <c r="O109" s="11">
        <v>214</v>
      </c>
      <c r="P109" s="11">
        <v>214</v>
      </c>
      <c r="Q109" s="18">
        <v>2020</v>
      </c>
      <c r="R109" s="18"/>
      <c r="S109" s="18"/>
      <c r="U109" s="19"/>
      <c r="V109" s="19"/>
      <c r="W109" s="19"/>
    </row>
    <row r="110" spans="1:24" s="16" customFormat="1" ht="34.950000000000003" customHeight="1" x14ac:dyDescent="0.3">
      <c r="A110" s="16">
        <v>320</v>
      </c>
      <c r="B110" s="16" t="s">
        <v>38</v>
      </c>
      <c r="C110" s="16" t="s">
        <v>329</v>
      </c>
      <c r="D110" s="16" t="s">
        <v>330</v>
      </c>
      <c r="E110" s="13">
        <v>44193</v>
      </c>
      <c r="H110" s="16">
        <v>8</v>
      </c>
      <c r="I110" s="17"/>
      <c r="M110" s="16" t="s">
        <v>322</v>
      </c>
      <c r="N110" s="16" t="s">
        <v>331</v>
      </c>
      <c r="O110" s="11">
        <v>496</v>
      </c>
      <c r="P110" s="11">
        <v>496</v>
      </c>
      <c r="Q110" s="18">
        <v>2020</v>
      </c>
      <c r="R110" s="18"/>
      <c r="S110" s="18"/>
      <c r="U110" s="19"/>
      <c r="V110" s="19"/>
      <c r="W110" s="19"/>
    </row>
    <row r="111" spans="1:24" s="16" customFormat="1" ht="34.950000000000003" customHeight="1" x14ac:dyDescent="0.3">
      <c r="A111" s="14">
        <v>321</v>
      </c>
      <c r="B111" s="16" t="s">
        <v>38</v>
      </c>
      <c r="C111" s="16" t="s">
        <v>332</v>
      </c>
      <c r="D111" s="16" t="s">
        <v>333</v>
      </c>
      <c r="E111" s="13">
        <v>44228</v>
      </c>
      <c r="H111" s="16">
        <v>8</v>
      </c>
      <c r="I111" s="17"/>
      <c r="M111" s="16" t="s">
        <v>322</v>
      </c>
      <c r="N111" s="16" t="s">
        <v>334</v>
      </c>
      <c r="O111" s="11">
        <v>3876</v>
      </c>
      <c r="P111" s="11">
        <v>3876</v>
      </c>
      <c r="Q111" s="18">
        <v>2021</v>
      </c>
      <c r="R111" s="18"/>
      <c r="S111" s="18"/>
      <c r="U111" s="19"/>
      <c r="V111" s="19"/>
      <c r="W111" s="19"/>
    </row>
    <row r="112" spans="1:24" s="16" customFormat="1" ht="34.950000000000003" customHeight="1" x14ac:dyDescent="0.3">
      <c r="A112" s="16">
        <v>322</v>
      </c>
      <c r="B112" s="16" t="s">
        <v>38</v>
      </c>
      <c r="C112" s="16" t="s">
        <v>335</v>
      </c>
      <c r="D112" s="16" t="s">
        <v>336</v>
      </c>
      <c r="E112" s="13">
        <v>44260</v>
      </c>
      <c r="H112" s="16">
        <v>8</v>
      </c>
      <c r="I112" s="17"/>
      <c r="M112" s="16" t="s">
        <v>320</v>
      </c>
      <c r="N112" s="16" t="s">
        <v>317</v>
      </c>
      <c r="O112" s="11">
        <v>18</v>
      </c>
      <c r="P112" s="11">
        <v>18</v>
      </c>
      <c r="Q112" s="18">
        <v>2021</v>
      </c>
      <c r="R112" s="18"/>
      <c r="S112" s="18"/>
      <c r="U112" s="19"/>
      <c r="V112" s="19"/>
      <c r="W112" s="19"/>
    </row>
    <row r="113" spans="1:24" s="16" customFormat="1" ht="34.950000000000003" customHeight="1" x14ac:dyDescent="0.3">
      <c r="A113" s="16">
        <v>323</v>
      </c>
      <c r="B113" s="16" t="s">
        <v>38</v>
      </c>
      <c r="C113" s="16" t="s">
        <v>337</v>
      </c>
      <c r="D113" s="16" t="s">
        <v>338</v>
      </c>
      <c r="E113" s="13">
        <v>44260</v>
      </c>
      <c r="H113" s="16">
        <v>8</v>
      </c>
      <c r="I113" s="17"/>
      <c r="M113" s="16" t="s">
        <v>320</v>
      </c>
      <c r="N113" s="16" t="s">
        <v>317</v>
      </c>
      <c r="O113" s="11">
        <v>227</v>
      </c>
      <c r="P113" s="11">
        <v>227</v>
      </c>
      <c r="Q113" s="18">
        <v>2021</v>
      </c>
      <c r="R113" s="18"/>
      <c r="S113" s="18"/>
      <c r="U113" s="19"/>
      <c r="V113" s="19"/>
      <c r="W113" s="19"/>
    </row>
    <row r="114" spans="1:24" s="15" customFormat="1" ht="34.950000000000003" customHeight="1" x14ac:dyDescent="0.3">
      <c r="A114" s="16">
        <v>324</v>
      </c>
      <c r="B114" s="16" t="s">
        <v>38</v>
      </c>
      <c r="C114" s="16" t="s">
        <v>339</v>
      </c>
      <c r="D114" s="16" t="s">
        <v>340</v>
      </c>
      <c r="E114" s="13">
        <v>44725</v>
      </c>
      <c r="F114" s="16"/>
      <c r="G114" s="16"/>
      <c r="H114" s="16">
        <v>8</v>
      </c>
      <c r="I114" s="17"/>
      <c r="J114" s="16"/>
      <c r="K114" s="16"/>
      <c r="L114" s="16"/>
      <c r="M114" s="16" t="s">
        <v>322</v>
      </c>
      <c r="N114" s="16" t="s">
        <v>341</v>
      </c>
      <c r="O114" s="11">
        <v>10</v>
      </c>
      <c r="P114" s="11">
        <v>10</v>
      </c>
      <c r="Q114" s="18">
        <v>2022</v>
      </c>
      <c r="R114" s="18"/>
      <c r="S114" s="18"/>
      <c r="T114" s="16"/>
      <c r="U114" s="19"/>
      <c r="V114" s="19"/>
      <c r="W114" s="19"/>
      <c r="X114" s="16"/>
    </row>
    <row r="115" spans="1:24" s="15" customFormat="1" ht="34.950000000000003" customHeight="1" x14ac:dyDescent="0.3">
      <c r="A115" s="16">
        <v>325</v>
      </c>
      <c r="B115" s="16" t="s">
        <v>38</v>
      </c>
      <c r="C115" s="16" t="s">
        <v>342</v>
      </c>
      <c r="D115" s="16" t="s">
        <v>343</v>
      </c>
      <c r="E115" s="13">
        <v>44740</v>
      </c>
      <c r="F115" s="16"/>
      <c r="G115" s="16"/>
      <c r="H115" s="16">
        <v>8</v>
      </c>
      <c r="I115" s="17"/>
      <c r="J115" s="16"/>
      <c r="K115" s="16"/>
      <c r="L115" s="16"/>
      <c r="M115" s="16" t="s">
        <v>320</v>
      </c>
      <c r="N115" s="16" t="s">
        <v>344</v>
      </c>
      <c r="O115" s="11">
        <v>1401</v>
      </c>
      <c r="P115" s="11">
        <v>1401</v>
      </c>
      <c r="Q115" s="18">
        <v>2022</v>
      </c>
      <c r="R115" s="18"/>
      <c r="S115" s="18"/>
      <c r="T115" s="16"/>
      <c r="U115" s="19"/>
      <c r="V115" s="19"/>
      <c r="W115" s="19"/>
      <c r="X115" s="16"/>
    </row>
    <row r="116" spans="1:24" s="15" customFormat="1" ht="34.950000000000003" customHeight="1" x14ac:dyDescent="0.3">
      <c r="A116" s="14">
        <v>326</v>
      </c>
      <c r="B116" s="16" t="s">
        <v>38</v>
      </c>
      <c r="C116" s="16" t="s">
        <v>345</v>
      </c>
      <c r="D116" s="16" t="s">
        <v>346</v>
      </c>
      <c r="E116" s="13">
        <v>44785</v>
      </c>
      <c r="F116" s="16"/>
      <c r="G116" s="16"/>
      <c r="H116" s="16">
        <v>8</v>
      </c>
      <c r="I116" s="17"/>
      <c r="J116" s="16"/>
      <c r="K116" s="16"/>
      <c r="L116" s="16"/>
      <c r="M116" s="16" t="s">
        <v>322</v>
      </c>
      <c r="N116" s="16" t="s">
        <v>347</v>
      </c>
      <c r="O116" s="11">
        <v>5784</v>
      </c>
      <c r="P116" s="11">
        <v>5784</v>
      </c>
      <c r="Q116" s="18">
        <v>2022</v>
      </c>
      <c r="R116" s="18"/>
      <c r="S116" s="18"/>
      <c r="T116" s="16"/>
      <c r="U116" s="19"/>
      <c r="V116" s="19"/>
      <c r="W116" s="19"/>
      <c r="X116" s="16"/>
    </row>
    <row r="117" spans="1:24" s="15" customFormat="1" ht="34.950000000000003" customHeight="1" x14ac:dyDescent="0.3">
      <c r="A117" s="16">
        <v>327</v>
      </c>
      <c r="B117" s="16" t="s">
        <v>38</v>
      </c>
      <c r="C117" s="16" t="s">
        <v>348</v>
      </c>
      <c r="D117" s="16" t="s">
        <v>349</v>
      </c>
      <c r="E117" s="23">
        <v>44795</v>
      </c>
      <c r="F117" s="16"/>
      <c r="G117" s="16"/>
      <c r="H117" s="16">
        <v>8</v>
      </c>
      <c r="I117" s="17"/>
      <c r="J117" s="16"/>
      <c r="K117" s="16"/>
      <c r="L117" s="16"/>
      <c r="M117" s="16" t="s">
        <v>322</v>
      </c>
      <c r="N117" s="16" t="s">
        <v>317</v>
      </c>
      <c r="O117" s="11">
        <v>8571</v>
      </c>
      <c r="P117" s="11">
        <v>8571</v>
      </c>
      <c r="Q117" s="18">
        <v>2022</v>
      </c>
      <c r="R117" s="18"/>
      <c r="S117" s="18"/>
      <c r="T117" s="16"/>
      <c r="U117" s="19"/>
      <c r="V117" s="19"/>
      <c r="W117" s="19"/>
      <c r="X117" s="16"/>
    </row>
    <row r="118" spans="1:24" s="15" customFormat="1" ht="34.950000000000003" customHeight="1" x14ac:dyDescent="0.3">
      <c r="A118" s="16">
        <v>328</v>
      </c>
      <c r="B118" s="16" t="s">
        <v>38</v>
      </c>
      <c r="C118" s="16" t="s">
        <v>350</v>
      </c>
      <c r="D118" s="16" t="s">
        <v>351</v>
      </c>
      <c r="E118" s="13">
        <v>44988</v>
      </c>
      <c r="F118" s="16"/>
      <c r="G118" s="16"/>
      <c r="H118" s="16">
        <v>8</v>
      </c>
      <c r="I118" s="17"/>
      <c r="J118" s="16"/>
      <c r="K118" s="16"/>
      <c r="L118" s="16"/>
      <c r="M118" s="16" t="s">
        <v>320</v>
      </c>
      <c r="N118" s="16" t="s">
        <v>317</v>
      </c>
      <c r="O118" s="11">
        <v>56</v>
      </c>
      <c r="P118" s="11">
        <v>56</v>
      </c>
      <c r="Q118" s="18">
        <v>2023</v>
      </c>
      <c r="R118" s="18"/>
      <c r="S118" s="18"/>
      <c r="T118" s="16"/>
      <c r="U118" s="19"/>
      <c r="V118" s="19"/>
      <c r="W118" s="19"/>
      <c r="X118" s="16"/>
    </row>
    <row r="119" spans="1:24" s="15" customFormat="1" ht="34.950000000000003" customHeight="1" x14ac:dyDescent="0.3">
      <c r="A119" s="16">
        <v>332</v>
      </c>
      <c r="B119" s="16" t="s">
        <v>38</v>
      </c>
      <c r="C119" s="16" t="s">
        <v>352</v>
      </c>
      <c r="D119" s="16" t="s">
        <v>353</v>
      </c>
      <c r="E119" s="13">
        <v>44175</v>
      </c>
      <c r="F119" s="16"/>
      <c r="G119" s="16"/>
      <c r="H119" s="16">
        <v>8</v>
      </c>
      <c r="I119" s="17"/>
      <c r="J119" s="16"/>
      <c r="K119" s="16"/>
      <c r="L119" s="16"/>
      <c r="M119" s="16" t="s">
        <v>322</v>
      </c>
      <c r="N119" s="16" t="s">
        <v>334</v>
      </c>
      <c r="O119" s="11">
        <v>634</v>
      </c>
      <c r="P119" s="11">
        <v>634</v>
      </c>
      <c r="Q119" s="18">
        <v>2020</v>
      </c>
      <c r="R119" s="18"/>
      <c r="S119" s="18"/>
      <c r="T119" s="16"/>
      <c r="U119" s="19"/>
      <c r="V119" s="19"/>
      <c r="W119" s="19"/>
      <c r="X119" s="16"/>
    </row>
    <row r="120" spans="1:24" s="15" customFormat="1" ht="34.950000000000003" customHeight="1" x14ac:dyDescent="0.3">
      <c r="A120" s="16">
        <v>335</v>
      </c>
      <c r="B120" s="16" t="s">
        <v>38</v>
      </c>
      <c r="C120" s="16" t="s">
        <v>354</v>
      </c>
      <c r="D120" s="16" t="s">
        <v>355</v>
      </c>
      <c r="E120" s="23">
        <v>39804</v>
      </c>
      <c r="F120" s="16"/>
      <c r="G120" s="16"/>
      <c r="H120" s="16">
        <v>8</v>
      </c>
      <c r="I120" s="17"/>
      <c r="J120" s="16"/>
      <c r="K120" s="16"/>
      <c r="L120" s="16"/>
      <c r="M120" s="16" t="s">
        <v>322</v>
      </c>
      <c r="N120" s="16" t="s">
        <v>356</v>
      </c>
      <c r="O120" s="11">
        <v>0.44</v>
      </c>
      <c r="P120" s="11">
        <v>0.44</v>
      </c>
      <c r="Q120" s="18">
        <v>2008</v>
      </c>
      <c r="R120" s="18"/>
      <c r="S120" s="18"/>
      <c r="T120" s="16"/>
      <c r="U120" s="19"/>
      <c r="V120" s="19"/>
      <c r="W120" s="19"/>
      <c r="X120" s="16"/>
    </row>
    <row r="121" spans="1:24" s="15" customFormat="1" ht="34.950000000000003" customHeight="1" x14ac:dyDescent="0.3">
      <c r="A121" s="16">
        <v>338</v>
      </c>
      <c r="B121" s="16" t="s">
        <v>38</v>
      </c>
      <c r="C121" s="16" t="s">
        <v>357</v>
      </c>
      <c r="D121" s="16" t="s">
        <v>358</v>
      </c>
      <c r="E121" s="13">
        <v>42052</v>
      </c>
      <c r="F121" s="16"/>
      <c r="G121" s="16"/>
      <c r="H121" s="16">
        <v>8</v>
      </c>
      <c r="I121" s="17"/>
      <c r="J121" s="16"/>
      <c r="K121" s="16"/>
      <c r="L121" s="16"/>
      <c r="M121" s="16" t="s">
        <v>322</v>
      </c>
      <c r="N121" s="20" t="s">
        <v>317</v>
      </c>
      <c r="O121" s="11">
        <v>500</v>
      </c>
      <c r="P121" s="11">
        <v>500</v>
      </c>
      <c r="Q121" s="18">
        <v>2015</v>
      </c>
      <c r="R121" s="28"/>
      <c r="S121" s="18"/>
      <c r="T121" s="16"/>
      <c r="U121" s="19"/>
      <c r="V121" s="19"/>
      <c r="W121" s="19"/>
      <c r="X121" s="16"/>
    </row>
    <row r="122" spans="1:24" s="15" customFormat="1" ht="34.950000000000003" customHeight="1" x14ac:dyDescent="0.3">
      <c r="A122" s="16">
        <v>340</v>
      </c>
      <c r="B122" s="15" t="s">
        <v>359</v>
      </c>
      <c r="C122" s="15" t="s">
        <v>360</v>
      </c>
      <c r="E122" s="29"/>
      <c r="F122" s="16"/>
      <c r="G122" s="16"/>
      <c r="H122" s="15">
        <v>8</v>
      </c>
      <c r="I122" s="30"/>
      <c r="J122" s="16"/>
      <c r="K122" s="16"/>
      <c r="M122" s="16" t="s">
        <v>322</v>
      </c>
      <c r="N122" s="15" t="s">
        <v>361</v>
      </c>
      <c r="O122" s="31">
        <v>213244</v>
      </c>
      <c r="P122" s="31">
        <v>213244</v>
      </c>
      <c r="Q122" s="28" t="s">
        <v>362</v>
      </c>
      <c r="R122" s="28" t="s">
        <v>362</v>
      </c>
      <c r="S122" s="28">
        <v>80</v>
      </c>
      <c r="T122" s="15" t="s">
        <v>363</v>
      </c>
      <c r="U122" s="21" t="s">
        <v>362</v>
      </c>
      <c r="V122" s="21"/>
      <c r="W122" s="21"/>
      <c r="X122" s="15" t="s">
        <v>364</v>
      </c>
    </row>
    <row r="123" spans="1:24" s="15" customFormat="1" ht="34.950000000000003" customHeight="1" x14ac:dyDescent="0.3">
      <c r="A123" s="16">
        <v>343</v>
      </c>
      <c r="B123" s="15" t="s">
        <v>359</v>
      </c>
      <c r="C123" s="15" t="s">
        <v>365</v>
      </c>
      <c r="E123" s="29"/>
      <c r="F123" s="16"/>
      <c r="G123" s="16"/>
      <c r="H123" s="15">
        <v>8</v>
      </c>
      <c r="I123" s="30"/>
      <c r="J123" s="16"/>
      <c r="K123" s="16"/>
      <c r="M123" s="16" t="s">
        <v>322</v>
      </c>
      <c r="N123" s="15" t="s">
        <v>362</v>
      </c>
      <c r="O123" s="31"/>
      <c r="P123" s="31" t="s">
        <v>362</v>
      </c>
      <c r="Q123" s="28" t="s">
        <v>362</v>
      </c>
      <c r="R123" s="28" t="s">
        <v>362</v>
      </c>
      <c r="S123" s="28" t="s">
        <v>362</v>
      </c>
      <c r="T123" s="15" t="s">
        <v>362</v>
      </c>
      <c r="U123" s="21"/>
      <c r="V123" s="21"/>
      <c r="W123" s="21"/>
      <c r="X123" s="15" t="s">
        <v>362</v>
      </c>
    </row>
    <row r="124" spans="1:24" s="15" customFormat="1" ht="34.950000000000003" customHeight="1" x14ac:dyDescent="0.3">
      <c r="A124" s="16">
        <v>344</v>
      </c>
      <c r="B124" s="15" t="s">
        <v>359</v>
      </c>
      <c r="C124" s="15" t="s">
        <v>366</v>
      </c>
      <c r="E124" s="29"/>
      <c r="F124" s="16"/>
      <c r="G124" s="16"/>
      <c r="H124" s="15">
        <v>8</v>
      </c>
      <c r="I124" s="30"/>
      <c r="J124" s="16"/>
      <c r="K124" s="16"/>
      <c r="M124" s="16" t="s">
        <v>322</v>
      </c>
      <c r="N124" s="15" t="s">
        <v>367</v>
      </c>
      <c r="O124" s="31">
        <v>55890</v>
      </c>
      <c r="P124" s="31">
        <v>55890</v>
      </c>
      <c r="Q124" s="28" t="s">
        <v>368</v>
      </c>
      <c r="R124" s="28" t="s">
        <v>368</v>
      </c>
      <c r="S124" s="28">
        <v>50</v>
      </c>
      <c r="T124" s="15" t="s">
        <v>369</v>
      </c>
      <c r="U124" s="21" t="s">
        <v>368</v>
      </c>
      <c r="V124" s="21"/>
      <c r="W124" s="21"/>
      <c r="X124" s="15" t="s">
        <v>370</v>
      </c>
    </row>
    <row r="125" spans="1:24" s="15" customFormat="1" ht="34.950000000000003" customHeight="1" x14ac:dyDescent="0.3">
      <c r="A125" s="16">
        <v>348</v>
      </c>
      <c r="B125" s="15" t="s">
        <v>359</v>
      </c>
      <c r="C125" s="15" t="s">
        <v>371</v>
      </c>
      <c r="E125" s="29"/>
      <c r="F125" s="16"/>
      <c r="G125" s="16"/>
      <c r="H125" s="15">
        <v>8</v>
      </c>
      <c r="I125" s="30"/>
      <c r="J125" s="16"/>
      <c r="K125" s="16"/>
      <c r="M125" s="16" t="s">
        <v>322</v>
      </c>
      <c r="N125" s="15" t="s">
        <v>372</v>
      </c>
      <c r="O125" s="31">
        <v>2500000</v>
      </c>
      <c r="P125" s="31">
        <v>2500000</v>
      </c>
      <c r="Q125" s="28" t="s">
        <v>368</v>
      </c>
      <c r="R125" s="28" t="s">
        <v>368</v>
      </c>
      <c r="S125" s="28">
        <v>30</v>
      </c>
      <c r="T125" s="15" t="s">
        <v>373</v>
      </c>
      <c r="U125" s="21">
        <v>236237</v>
      </c>
      <c r="V125" s="21"/>
      <c r="W125" s="21"/>
      <c r="X125" s="15" t="s">
        <v>374</v>
      </c>
    </row>
    <row r="126" spans="1:24" s="15" customFormat="1" ht="34.950000000000003" customHeight="1" x14ac:dyDescent="0.3">
      <c r="A126" s="16">
        <v>350</v>
      </c>
      <c r="B126" s="15" t="s">
        <v>359</v>
      </c>
      <c r="C126" s="15" t="s">
        <v>375</v>
      </c>
      <c r="E126" s="29"/>
      <c r="F126" s="16"/>
      <c r="G126" s="16"/>
      <c r="H126" s="15">
        <v>8</v>
      </c>
      <c r="I126" s="30"/>
      <c r="J126" s="16"/>
      <c r="K126" s="16"/>
      <c r="M126" s="16" t="s">
        <v>322</v>
      </c>
      <c r="N126" s="15" t="s">
        <v>376</v>
      </c>
      <c r="O126" s="31">
        <v>316000</v>
      </c>
      <c r="P126" s="31">
        <v>316000</v>
      </c>
      <c r="Q126" s="28" t="s">
        <v>368</v>
      </c>
      <c r="R126" s="28" t="s">
        <v>368</v>
      </c>
      <c r="S126" s="28">
        <v>50</v>
      </c>
      <c r="T126" s="15" t="s">
        <v>377</v>
      </c>
      <c r="U126" s="21" t="s">
        <v>368</v>
      </c>
      <c r="V126" s="21"/>
      <c r="W126" s="21"/>
      <c r="X126" s="15" t="s">
        <v>378</v>
      </c>
    </row>
    <row r="127" spans="1:24" s="15" customFormat="1" ht="34.950000000000003" customHeight="1" x14ac:dyDescent="0.3">
      <c r="A127" s="14">
        <v>351</v>
      </c>
      <c r="B127" s="15" t="s">
        <v>359</v>
      </c>
      <c r="C127" s="15" t="s">
        <v>379</v>
      </c>
      <c r="E127" s="29"/>
      <c r="F127" s="16"/>
      <c r="G127" s="16"/>
      <c r="H127" s="15">
        <v>8</v>
      </c>
      <c r="I127" s="30"/>
      <c r="J127" s="16"/>
      <c r="K127" s="16"/>
      <c r="M127" s="16" t="s">
        <v>322</v>
      </c>
      <c r="N127" s="15" t="s">
        <v>376</v>
      </c>
      <c r="O127" s="31">
        <v>1600000</v>
      </c>
      <c r="P127" s="31">
        <v>1600000</v>
      </c>
      <c r="Q127" s="28" t="s">
        <v>368</v>
      </c>
      <c r="R127" s="28" t="s">
        <v>368</v>
      </c>
      <c r="S127" s="28">
        <v>50</v>
      </c>
      <c r="T127" s="15" t="s">
        <v>377</v>
      </c>
      <c r="U127" s="21"/>
      <c r="V127" s="21"/>
      <c r="W127" s="21"/>
      <c r="X127" s="15" t="s">
        <v>378</v>
      </c>
    </row>
    <row r="128" spans="1:24" s="15" customFormat="1" ht="34.950000000000003" customHeight="1" x14ac:dyDescent="0.3">
      <c r="A128" s="16">
        <v>352</v>
      </c>
      <c r="B128" s="15" t="s">
        <v>359</v>
      </c>
      <c r="C128" s="15" t="s">
        <v>380</v>
      </c>
      <c r="D128" s="16" t="s">
        <v>381</v>
      </c>
      <c r="E128" s="13">
        <v>44025</v>
      </c>
      <c r="F128" s="16"/>
      <c r="G128" s="16"/>
      <c r="H128" s="15">
        <v>8</v>
      </c>
      <c r="I128" s="30"/>
      <c r="J128" s="16"/>
      <c r="K128" s="16"/>
      <c r="M128" s="16" t="s">
        <v>322</v>
      </c>
      <c r="N128" s="15" t="s">
        <v>382</v>
      </c>
      <c r="O128" s="31">
        <v>862987</v>
      </c>
      <c r="P128" s="31">
        <v>862987</v>
      </c>
      <c r="Q128" s="28" t="s">
        <v>368</v>
      </c>
      <c r="R128" s="28" t="s">
        <v>368</v>
      </c>
      <c r="S128" s="28">
        <v>30</v>
      </c>
      <c r="T128" s="15" t="s">
        <v>383</v>
      </c>
      <c r="U128" s="21" t="s">
        <v>368</v>
      </c>
      <c r="V128" s="21"/>
      <c r="W128" s="21"/>
      <c r="X128" s="15" t="s">
        <v>384</v>
      </c>
    </row>
    <row r="129" spans="1:24" s="15" customFormat="1" ht="34.950000000000003" customHeight="1" x14ac:dyDescent="0.3">
      <c r="A129" s="16">
        <v>353</v>
      </c>
      <c r="B129" s="15" t="s">
        <v>359</v>
      </c>
      <c r="C129" s="15" t="s">
        <v>385</v>
      </c>
      <c r="E129" s="29"/>
      <c r="F129" s="16"/>
      <c r="G129" s="16"/>
      <c r="H129" s="15">
        <v>8</v>
      </c>
      <c r="I129" s="30"/>
      <c r="J129" s="16"/>
      <c r="K129" s="16"/>
      <c r="M129" s="16" t="s">
        <v>322</v>
      </c>
      <c r="N129" s="15" t="s">
        <v>386</v>
      </c>
      <c r="O129" s="31">
        <v>222369</v>
      </c>
      <c r="P129" s="31">
        <v>222369</v>
      </c>
      <c r="Q129" s="28" t="s">
        <v>368</v>
      </c>
      <c r="R129" s="28" t="s">
        <v>368</v>
      </c>
      <c r="S129" s="28">
        <v>30</v>
      </c>
      <c r="T129" s="15" t="s">
        <v>387</v>
      </c>
      <c r="U129" s="21">
        <v>29320</v>
      </c>
      <c r="V129" s="21"/>
      <c r="W129" s="21"/>
      <c r="X129" s="15" t="s">
        <v>388</v>
      </c>
    </row>
    <row r="130" spans="1:24" s="15" customFormat="1" ht="34.950000000000003" customHeight="1" x14ac:dyDescent="0.3">
      <c r="A130" s="16">
        <v>355</v>
      </c>
      <c r="B130" s="15" t="s">
        <v>359</v>
      </c>
      <c r="C130" s="15" t="s">
        <v>389</v>
      </c>
      <c r="E130" s="29"/>
      <c r="F130" s="16"/>
      <c r="G130" s="16"/>
      <c r="H130" s="15">
        <v>8</v>
      </c>
      <c r="I130" s="30"/>
      <c r="J130" s="16"/>
      <c r="K130" s="16"/>
      <c r="M130" s="16" t="s">
        <v>322</v>
      </c>
      <c r="N130" s="15" t="s">
        <v>390</v>
      </c>
      <c r="O130" s="31">
        <v>314000</v>
      </c>
      <c r="P130" s="31">
        <v>314000</v>
      </c>
      <c r="Q130" s="28" t="s">
        <v>368</v>
      </c>
      <c r="R130" s="28" t="s">
        <v>368</v>
      </c>
      <c r="S130" s="28">
        <v>10</v>
      </c>
      <c r="T130" s="15" t="s">
        <v>391</v>
      </c>
      <c r="U130" s="21" t="s">
        <v>362</v>
      </c>
      <c r="V130" s="21"/>
      <c r="W130" s="21"/>
      <c r="X130" s="15" t="s">
        <v>392</v>
      </c>
    </row>
    <row r="131" spans="1:24" s="15" customFormat="1" ht="34.950000000000003" customHeight="1" x14ac:dyDescent="0.3">
      <c r="A131" s="14">
        <v>356</v>
      </c>
      <c r="B131" s="15" t="s">
        <v>359</v>
      </c>
      <c r="C131" s="15" t="s">
        <v>393</v>
      </c>
      <c r="E131" s="29"/>
      <c r="F131" s="16"/>
      <c r="G131" s="16"/>
      <c r="H131" s="15">
        <v>8</v>
      </c>
      <c r="I131" s="30"/>
      <c r="J131" s="16"/>
      <c r="K131" s="16"/>
      <c r="M131" s="16" t="s">
        <v>322</v>
      </c>
      <c r="N131" s="15" t="s">
        <v>394</v>
      </c>
      <c r="O131" s="31">
        <v>1485099</v>
      </c>
      <c r="P131" s="31">
        <v>1485099</v>
      </c>
      <c r="Q131" s="28" t="s">
        <v>368</v>
      </c>
      <c r="R131" s="28" t="s">
        <v>368</v>
      </c>
      <c r="S131" s="28">
        <v>50</v>
      </c>
      <c r="T131" s="15" t="s">
        <v>395</v>
      </c>
      <c r="U131" s="21">
        <v>355061</v>
      </c>
      <c r="V131" s="21"/>
      <c r="W131" s="21"/>
      <c r="X131" s="15" t="s">
        <v>396</v>
      </c>
    </row>
    <row r="132" spans="1:24" s="15" customFormat="1" ht="34.950000000000003" customHeight="1" x14ac:dyDescent="0.3">
      <c r="A132" s="16">
        <v>357</v>
      </c>
      <c r="B132" s="15" t="s">
        <v>359</v>
      </c>
      <c r="C132" s="15" t="s">
        <v>397</v>
      </c>
      <c r="D132" s="20" t="s">
        <v>398</v>
      </c>
      <c r="E132" s="13">
        <v>44104</v>
      </c>
      <c r="F132" s="16"/>
      <c r="G132" s="16"/>
      <c r="H132" s="15">
        <v>8</v>
      </c>
      <c r="I132" s="30"/>
      <c r="J132" s="16"/>
      <c r="K132" s="16"/>
      <c r="M132" s="16" t="s">
        <v>322</v>
      </c>
      <c r="N132" s="15" t="s">
        <v>399</v>
      </c>
      <c r="O132" s="31">
        <v>4507992</v>
      </c>
      <c r="P132" s="31">
        <v>4507992</v>
      </c>
      <c r="Q132" s="28" t="s">
        <v>368</v>
      </c>
      <c r="R132" s="28" t="s">
        <v>368</v>
      </c>
      <c r="S132" s="28">
        <v>50</v>
      </c>
      <c r="T132" s="15" t="s">
        <v>400</v>
      </c>
      <c r="U132" s="21">
        <v>1565707</v>
      </c>
      <c r="V132" s="21"/>
      <c r="W132" s="21"/>
      <c r="X132" s="15" t="s">
        <v>396</v>
      </c>
    </row>
    <row r="133" spans="1:24" s="15" customFormat="1" ht="34.950000000000003" customHeight="1" x14ac:dyDescent="0.3">
      <c r="A133" s="16">
        <v>358</v>
      </c>
      <c r="B133" s="15" t="s">
        <v>359</v>
      </c>
      <c r="C133" s="15" t="s">
        <v>401</v>
      </c>
      <c r="E133" s="29"/>
      <c r="F133" s="16"/>
      <c r="G133" s="16"/>
      <c r="H133" s="15">
        <v>8</v>
      </c>
      <c r="I133" s="30"/>
      <c r="J133" s="16"/>
      <c r="K133" s="16"/>
      <c r="M133" s="16" t="s">
        <v>322</v>
      </c>
      <c r="N133" s="15" t="s">
        <v>402</v>
      </c>
      <c r="O133" s="31">
        <v>500000</v>
      </c>
      <c r="P133" s="31">
        <v>500000</v>
      </c>
      <c r="Q133" s="28" t="s">
        <v>403</v>
      </c>
      <c r="R133" s="28" t="s">
        <v>368</v>
      </c>
      <c r="S133" s="28">
        <v>75</v>
      </c>
      <c r="T133" s="15" t="s">
        <v>404</v>
      </c>
      <c r="U133" s="21" t="s">
        <v>362</v>
      </c>
      <c r="V133" s="21"/>
      <c r="W133" s="21"/>
      <c r="X133" s="15" t="s">
        <v>405</v>
      </c>
    </row>
    <row r="134" spans="1:24" s="15" customFormat="1" ht="34.950000000000003" customHeight="1" x14ac:dyDescent="0.3">
      <c r="A134" s="16">
        <v>360</v>
      </c>
      <c r="B134" s="15" t="s">
        <v>359</v>
      </c>
      <c r="C134" s="15" t="s">
        <v>406</v>
      </c>
      <c r="D134" s="16" t="s">
        <v>407</v>
      </c>
      <c r="E134" s="13">
        <v>44011</v>
      </c>
      <c r="F134" s="16"/>
      <c r="G134" s="16"/>
      <c r="H134" s="15">
        <v>8</v>
      </c>
      <c r="I134" s="30"/>
      <c r="J134" s="16"/>
      <c r="K134" s="16"/>
      <c r="M134" s="16" t="s">
        <v>322</v>
      </c>
      <c r="N134" s="15" t="s">
        <v>408</v>
      </c>
      <c r="O134" s="31">
        <v>565782</v>
      </c>
      <c r="P134" s="31">
        <v>565782</v>
      </c>
      <c r="Q134" s="28">
        <v>2020</v>
      </c>
      <c r="R134" s="28">
        <f t="shared" ref="R134:R140" si="0">Q134+S134</f>
        <v>2050</v>
      </c>
      <c r="S134" s="28">
        <v>30</v>
      </c>
      <c r="T134" s="15" t="s">
        <v>409</v>
      </c>
      <c r="U134" s="21">
        <v>15503</v>
      </c>
      <c r="V134" s="21"/>
      <c r="W134" s="21"/>
      <c r="X134" s="15" t="s">
        <v>410</v>
      </c>
    </row>
    <row r="135" spans="1:24" s="15" customFormat="1" ht="34.950000000000003" customHeight="1" x14ac:dyDescent="0.3">
      <c r="A135" s="14">
        <v>361</v>
      </c>
      <c r="B135" s="15" t="s">
        <v>359</v>
      </c>
      <c r="C135" s="15" t="s">
        <v>411</v>
      </c>
      <c r="D135" s="16" t="s">
        <v>412</v>
      </c>
      <c r="E135" s="13">
        <v>44169</v>
      </c>
      <c r="F135" s="16"/>
      <c r="G135" s="16"/>
      <c r="H135" s="15">
        <v>8</v>
      </c>
      <c r="I135" s="30"/>
      <c r="J135" s="16"/>
      <c r="K135" s="16"/>
      <c r="M135" s="16" t="s">
        <v>322</v>
      </c>
      <c r="N135" s="15" t="s">
        <v>413</v>
      </c>
      <c r="O135" s="31">
        <v>261000</v>
      </c>
      <c r="P135" s="31">
        <v>261000</v>
      </c>
      <c r="Q135" s="28">
        <v>2020</v>
      </c>
      <c r="R135" s="28">
        <f t="shared" si="0"/>
        <v>2070</v>
      </c>
      <c r="S135" s="28">
        <v>50</v>
      </c>
      <c r="T135" s="15" t="s">
        <v>414</v>
      </c>
      <c r="U135" s="21">
        <v>30100</v>
      </c>
      <c r="V135" s="21"/>
      <c r="W135" s="21"/>
      <c r="X135" s="15" t="s">
        <v>415</v>
      </c>
    </row>
    <row r="136" spans="1:24" s="15" customFormat="1" ht="34.950000000000003" customHeight="1" x14ac:dyDescent="0.3">
      <c r="A136" s="16">
        <v>362</v>
      </c>
      <c r="B136" s="15" t="s">
        <v>359</v>
      </c>
      <c r="C136" s="15" t="s">
        <v>416</v>
      </c>
      <c r="E136" s="29"/>
      <c r="F136" s="16"/>
      <c r="G136" s="16"/>
      <c r="H136" s="15">
        <v>8</v>
      </c>
      <c r="I136" s="30"/>
      <c r="J136" s="16"/>
      <c r="K136" s="16"/>
      <c r="M136" s="16" t="s">
        <v>322</v>
      </c>
      <c r="N136" s="15" t="s">
        <v>417</v>
      </c>
      <c r="O136" s="31">
        <v>4892</v>
      </c>
      <c r="P136" s="31">
        <v>4892</v>
      </c>
      <c r="Q136" s="28">
        <v>2020</v>
      </c>
      <c r="R136" s="28">
        <f t="shared" si="0"/>
        <v>2050</v>
      </c>
      <c r="S136" s="28">
        <v>30</v>
      </c>
      <c r="T136" s="15" t="s">
        <v>418</v>
      </c>
      <c r="U136" s="21">
        <v>3232</v>
      </c>
      <c r="V136" s="21"/>
      <c r="W136" s="21"/>
      <c r="X136" s="15" t="s">
        <v>419</v>
      </c>
    </row>
    <row r="137" spans="1:24" s="15" customFormat="1" ht="34.950000000000003" customHeight="1" x14ac:dyDescent="0.3">
      <c r="A137" s="16">
        <v>363</v>
      </c>
      <c r="B137" s="15" t="s">
        <v>359</v>
      </c>
      <c r="C137" s="15" t="s">
        <v>420</v>
      </c>
      <c r="D137" s="16" t="s">
        <v>421</v>
      </c>
      <c r="E137" s="13">
        <v>43629</v>
      </c>
      <c r="F137" s="16"/>
      <c r="G137" s="16"/>
      <c r="H137" s="15">
        <v>8</v>
      </c>
      <c r="I137" s="30"/>
      <c r="J137" s="16"/>
      <c r="K137" s="16"/>
      <c r="M137" s="16" t="s">
        <v>322</v>
      </c>
      <c r="N137" s="15" t="s">
        <v>422</v>
      </c>
      <c r="O137" s="31">
        <v>1034623</v>
      </c>
      <c r="P137" s="31">
        <v>1034623</v>
      </c>
      <c r="Q137" s="28">
        <v>2019</v>
      </c>
      <c r="R137" s="28">
        <f t="shared" si="0"/>
        <v>2069</v>
      </c>
      <c r="S137" s="28">
        <v>50</v>
      </c>
      <c r="T137" s="15" t="s">
        <v>423</v>
      </c>
      <c r="U137" s="21">
        <v>357412</v>
      </c>
      <c r="V137" s="21"/>
      <c r="W137" s="21"/>
      <c r="X137" s="15" t="s">
        <v>424</v>
      </c>
    </row>
    <row r="138" spans="1:24" s="15" customFormat="1" ht="34.950000000000003" customHeight="1" x14ac:dyDescent="0.3">
      <c r="A138" s="16">
        <v>364</v>
      </c>
      <c r="B138" s="15" t="s">
        <v>359</v>
      </c>
      <c r="C138" s="15" t="s">
        <v>425</v>
      </c>
      <c r="D138" s="20" t="s">
        <v>426</v>
      </c>
      <c r="E138" s="13">
        <v>43629</v>
      </c>
      <c r="F138" s="16"/>
      <c r="G138" s="16"/>
      <c r="H138" s="15">
        <v>8</v>
      </c>
      <c r="I138" s="30"/>
      <c r="J138" s="16"/>
      <c r="K138" s="16"/>
      <c r="M138" s="16" t="s">
        <v>322</v>
      </c>
      <c r="N138" s="15" t="s">
        <v>427</v>
      </c>
      <c r="O138" s="31">
        <v>317656</v>
      </c>
      <c r="P138" s="31">
        <v>317656</v>
      </c>
      <c r="Q138" s="28">
        <v>2019</v>
      </c>
      <c r="R138" s="28">
        <f t="shared" si="0"/>
        <v>2069</v>
      </c>
      <c r="S138" s="28">
        <v>50</v>
      </c>
      <c r="T138" s="15" t="s">
        <v>428</v>
      </c>
      <c r="U138" s="21">
        <v>33499</v>
      </c>
      <c r="V138" s="21"/>
      <c r="W138" s="21"/>
      <c r="X138" s="15" t="s">
        <v>429</v>
      </c>
    </row>
    <row r="139" spans="1:24" s="15" customFormat="1" ht="34.950000000000003" customHeight="1" x14ac:dyDescent="0.3">
      <c r="A139" s="16">
        <v>365</v>
      </c>
      <c r="B139" s="15" t="s">
        <v>359</v>
      </c>
      <c r="C139" s="15" t="s">
        <v>430</v>
      </c>
      <c r="D139" s="16" t="s">
        <v>431</v>
      </c>
      <c r="E139" s="13">
        <v>43367</v>
      </c>
      <c r="F139" s="16"/>
      <c r="G139" s="16"/>
      <c r="H139" s="15">
        <v>8</v>
      </c>
      <c r="I139" s="30"/>
      <c r="J139" s="16"/>
      <c r="K139" s="16"/>
      <c r="M139" s="16" t="s">
        <v>322</v>
      </c>
      <c r="N139" s="15" t="s">
        <v>432</v>
      </c>
      <c r="O139" s="31">
        <v>654000</v>
      </c>
      <c r="P139" s="31">
        <v>654000</v>
      </c>
      <c r="Q139" s="28">
        <v>2019</v>
      </c>
      <c r="R139" s="28">
        <f t="shared" si="0"/>
        <v>2069</v>
      </c>
      <c r="S139" s="28">
        <v>50</v>
      </c>
      <c r="T139" s="15" t="s">
        <v>433</v>
      </c>
      <c r="U139" s="21">
        <v>21559</v>
      </c>
      <c r="V139" s="21"/>
      <c r="W139" s="21"/>
      <c r="X139" s="15" t="s">
        <v>434</v>
      </c>
    </row>
    <row r="140" spans="1:24" s="15" customFormat="1" ht="34.950000000000003" customHeight="1" x14ac:dyDescent="0.3">
      <c r="A140" s="14">
        <v>366</v>
      </c>
      <c r="B140" s="15" t="s">
        <v>359</v>
      </c>
      <c r="C140" s="15" t="s">
        <v>435</v>
      </c>
      <c r="E140" s="29"/>
      <c r="F140" s="16"/>
      <c r="G140" s="16"/>
      <c r="H140" s="15">
        <v>8</v>
      </c>
      <c r="I140" s="30"/>
      <c r="J140" s="16"/>
      <c r="K140" s="16"/>
      <c r="M140" s="16" t="s">
        <v>322</v>
      </c>
      <c r="N140" s="15" t="s">
        <v>436</v>
      </c>
      <c r="O140" s="31">
        <v>8616.5</v>
      </c>
      <c r="P140" s="31">
        <v>8616.5</v>
      </c>
      <c r="Q140" s="28">
        <v>2019</v>
      </c>
      <c r="R140" s="28">
        <f t="shared" si="0"/>
        <v>2059</v>
      </c>
      <c r="S140" s="28">
        <v>40</v>
      </c>
      <c r="T140" s="15" t="s">
        <v>437</v>
      </c>
      <c r="U140" s="21">
        <v>362.3</v>
      </c>
      <c r="V140" s="21"/>
      <c r="W140" s="21"/>
      <c r="X140" s="15" t="s">
        <v>438</v>
      </c>
    </row>
    <row r="141" spans="1:24" s="15" customFormat="1" ht="34.950000000000003" customHeight="1" x14ac:dyDescent="0.3">
      <c r="A141" s="16">
        <v>367</v>
      </c>
      <c r="B141" s="15" t="s">
        <v>359</v>
      </c>
      <c r="C141" s="15" t="s">
        <v>439</v>
      </c>
      <c r="D141" s="16" t="s">
        <v>440</v>
      </c>
      <c r="E141" s="13">
        <v>43354</v>
      </c>
      <c r="F141" s="16"/>
      <c r="G141" s="16"/>
      <c r="H141" s="15">
        <v>2</v>
      </c>
      <c r="I141" s="30"/>
      <c r="J141" s="16"/>
      <c r="K141" s="16"/>
      <c r="M141" s="16" t="s">
        <v>80</v>
      </c>
      <c r="O141" s="31"/>
      <c r="P141" s="31"/>
      <c r="Q141" s="28">
        <v>2018</v>
      </c>
      <c r="R141" s="28"/>
      <c r="S141" s="28"/>
      <c r="T141" s="15" t="s">
        <v>441</v>
      </c>
      <c r="U141" s="21"/>
      <c r="V141" s="21"/>
      <c r="W141" s="21"/>
      <c r="X141" s="15" t="s">
        <v>442</v>
      </c>
    </row>
    <row r="142" spans="1:24" s="15" customFormat="1" ht="34.950000000000003" customHeight="1" x14ac:dyDescent="0.3">
      <c r="A142" s="16">
        <v>368</v>
      </c>
      <c r="B142" s="15" t="s">
        <v>359</v>
      </c>
      <c r="C142" s="15" t="s">
        <v>443</v>
      </c>
      <c r="D142" s="16" t="s">
        <v>444</v>
      </c>
      <c r="E142" s="13">
        <v>43010</v>
      </c>
      <c r="F142" s="16"/>
      <c r="G142" s="16"/>
      <c r="H142" s="15">
        <v>8</v>
      </c>
      <c r="I142" s="30"/>
      <c r="J142" s="16"/>
      <c r="K142" s="16"/>
      <c r="M142" s="16" t="s">
        <v>322</v>
      </c>
      <c r="N142" s="15" t="s">
        <v>445</v>
      </c>
      <c r="O142" s="31">
        <v>402440</v>
      </c>
      <c r="P142" s="31">
        <v>402440</v>
      </c>
      <c r="Q142" s="28">
        <v>2017</v>
      </c>
      <c r="R142" s="28">
        <f>Q142+S142</f>
        <v>2047</v>
      </c>
      <c r="S142" s="28">
        <v>30</v>
      </c>
      <c r="T142" s="15" t="s">
        <v>409</v>
      </c>
      <c r="U142" s="21">
        <v>386</v>
      </c>
      <c r="V142" s="21"/>
      <c r="W142" s="21"/>
      <c r="X142" s="15" t="s">
        <v>410</v>
      </c>
    </row>
    <row r="143" spans="1:24" s="15" customFormat="1" ht="34.950000000000003" customHeight="1" x14ac:dyDescent="0.3">
      <c r="A143" s="16">
        <v>369</v>
      </c>
      <c r="B143" s="15" t="s">
        <v>359</v>
      </c>
      <c r="C143" s="15" t="s">
        <v>446</v>
      </c>
      <c r="E143" s="29"/>
      <c r="F143" s="16"/>
      <c r="G143" s="16"/>
      <c r="H143" s="15">
        <v>8</v>
      </c>
      <c r="I143" s="30"/>
      <c r="J143" s="16"/>
      <c r="K143" s="16"/>
      <c r="M143" s="16" t="s">
        <v>322</v>
      </c>
      <c r="N143" s="15" t="s">
        <v>447</v>
      </c>
      <c r="O143" s="31">
        <v>1296</v>
      </c>
      <c r="P143" s="31">
        <v>1296</v>
      </c>
      <c r="Q143" s="28">
        <v>2017</v>
      </c>
      <c r="R143" s="28">
        <f>Q143+S143</f>
        <v>2057</v>
      </c>
      <c r="S143" s="28">
        <v>40</v>
      </c>
      <c r="T143" s="15" t="s">
        <v>448</v>
      </c>
      <c r="U143" s="21">
        <v>115.7</v>
      </c>
      <c r="V143" s="21"/>
      <c r="W143" s="21"/>
      <c r="X143" s="15" t="s">
        <v>449</v>
      </c>
    </row>
    <row r="144" spans="1:24" s="15" customFormat="1" ht="34.950000000000003" customHeight="1" x14ac:dyDescent="0.3">
      <c r="A144" s="16">
        <v>370</v>
      </c>
      <c r="B144" s="15" t="s">
        <v>359</v>
      </c>
      <c r="C144" s="15" t="s">
        <v>450</v>
      </c>
      <c r="E144" s="29"/>
      <c r="F144" s="16"/>
      <c r="G144" s="16"/>
      <c r="H144" s="15">
        <v>4</v>
      </c>
      <c r="I144" s="30"/>
      <c r="J144" s="16"/>
      <c r="K144" s="16"/>
      <c r="M144" s="16" t="s">
        <v>451</v>
      </c>
      <c r="N144" s="15" t="s">
        <v>452</v>
      </c>
      <c r="O144" s="31"/>
      <c r="P144" s="31" t="s">
        <v>300</v>
      </c>
      <c r="Q144" s="28">
        <v>2017</v>
      </c>
      <c r="R144" s="28">
        <f>Q144+S144</f>
        <v>2047</v>
      </c>
      <c r="S144" s="28">
        <v>30</v>
      </c>
      <c r="T144" s="15" t="s">
        <v>453</v>
      </c>
      <c r="U144" s="21">
        <v>86</v>
      </c>
      <c r="V144" s="21"/>
      <c r="W144" s="21"/>
      <c r="X144" s="15" t="s">
        <v>454</v>
      </c>
    </row>
    <row r="145" spans="1:24" s="15" customFormat="1" ht="34.950000000000003" customHeight="1" x14ac:dyDescent="0.3">
      <c r="A145" s="16">
        <v>372</v>
      </c>
      <c r="B145" s="15" t="s">
        <v>359</v>
      </c>
      <c r="C145" s="15" t="s">
        <v>455</v>
      </c>
      <c r="D145" s="16" t="s">
        <v>456</v>
      </c>
      <c r="E145" s="13">
        <v>42556</v>
      </c>
      <c r="F145" s="16"/>
      <c r="G145" s="16"/>
      <c r="H145" s="15">
        <v>2</v>
      </c>
      <c r="I145" s="30"/>
      <c r="J145" s="16"/>
      <c r="K145" s="16"/>
      <c r="M145" s="16" t="s">
        <v>165</v>
      </c>
      <c r="N145" s="15" t="s">
        <v>457</v>
      </c>
      <c r="O145" s="31">
        <v>5879669</v>
      </c>
      <c r="P145" s="31">
        <v>5879669</v>
      </c>
      <c r="Q145" s="28">
        <v>2016</v>
      </c>
      <c r="R145" s="28">
        <f>Q145+S145</f>
        <v>2046</v>
      </c>
      <c r="S145" s="28">
        <v>30</v>
      </c>
      <c r="T145" s="15" t="s">
        <v>377</v>
      </c>
      <c r="U145" s="21">
        <v>36000</v>
      </c>
      <c r="V145" s="21"/>
      <c r="W145" s="21"/>
      <c r="X145" s="15" t="s">
        <v>458</v>
      </c>
    </row>
    <row r="146" spans="1:24" s="15" customFormat="1" ht="34.950000000000003" customHeight="1" x14ac:dyDescent="0.3">
      <c r="A146" s="16">
        <v>373</v>
      </c>
      <c r="B146" s="15" t="s">
        <v>359</v>
      </c>
      <c r="C146" s="15" t="s">
        <v>459</v>
      </c>
      <c r="D146" s="16" t="s">
        <v>460</v>
      </c>
      <c r="E146" s="13">
        <v>42691</v>
      </c>
      <c r="F146" s="16"/>
      <c r="G146" s="16"/>
      <c r="H146" s="15">
        <v>2</v>
      </c>
      <c r="I146" s="30"/>
      <c r="J146" s="16"/>
      <c r="K146" s="16"/>
      <c r="M146" s="16" t="s">
        <v>165</v>
      </c>
      <c r="N146" s="16" t="s">
        <v>461</v>
      </c>
      <c r="O146" s="31">
        <v>22060</v>
      </c>
      <c r="P146" s="31">
        <v>22060</v>
      </c>
      <c r="Q146" s="28">
        <v>2016</v>
      </c>
      <c r="R146" s="28">
        <f>Q146+S146</f>
        <v>2046</v>
      </c>
      <c r="S146" s="28">
        <v>30</v>
      </c>
      <c r="T146" s="15" t="s">
        <v>462</v>
      </c>
      <c r="U146" s="21">
        <v>22060</v>
      </c>
      <c r="V146" s="21"/>
      <c r="W146" s="21"/>
      <c r="X146" s="15" t="s">
        <v>463</v>
      </c>
    </row>
    <row r="147" spans="1:24" s="15" customFormat="1" ht="34.950000000000003" customHeight="1" x14ac:dyDescent="0.3">
      <c r="A147" s="16">
        <v>374</v>
      </c>
      <c r="B147" s="15" t="s">
        <v>359</v>
      </c>
      <c r="C147" s="15" t="s">
        <v>464</v>
      </c>
      <c r="E147" s="29"/>
      <c r="F147" s="16"/>
      <c r="G147" s="16"/>
      <c r="H147" s="15">
        <v>8</v>
      </c>
      <c r="I147" s="30"/>
      <c r="J147" s="16"/>
      <c r="K147" s="16"/>
      <c r="M147" s="16" t="s">
        <v>322</v>
      </c>
      <c r="N147" s="15" t="s">
        <v>465</v>
      </c>
      <c r="O147" s="31">
        <v>22500000</v>
      </c>
      <c r="P147" s="31">
        <v>22500000</v>
      </c>
      <c r="Q147" s="28"/>
      <c r="R147" s="28"/>
      <c r="S147" s="28"/>
      <c r="T147" s="15" t="s">
        <v>466</v>
      </c>
      <c r="U147" s="21">
        <v>4023000</v>
      </c>
      <c r="V147" s="21"/>
      <c r="W147" s="21"/>
      <c r="X147" s="15" t="s">
        <v>467</v>
      </c>
    </row>
    <row r="148" spans="1:24" s="15" customFormat="1" ht="34.950000000000003" customHeight="1" x14ac:dyDescent="0.3">
      <c r="A148" s="14">
        <v>376</v>
      </c>
      <c r="B148" s="15" t="s">
        <v>359</v>
      </c>
      <c r="C148" s="15" t="s">
        <v>468</v>
      </c>
      <c r="D148" s="16" t="s">
        <v>469</v>
      </c>
      <c r="E148" s="13">
        <v>42559</v>
      </c>
      <c r="F148" s="16"/>
      <c r="G148" s="16"/>
      <c r="H148" s="15">
        <v>5</v>
      </c>
      <c r="I148" s="30"/>
      <c r="J148" s="16"/>
      <c r="K148" s="16"/>
      <c r="M148" s="15" t="s">
        <v>470</v>
      </c>
      <c r="N148" s="15" t="s">
        <v>471</v>
      </c>
      <c r="O148" s="31">
        <v>150000</v>
      </c>
      <c r="P148" s="31">
        <v>150000</v>
      </c>
      <c r="Q148" s="28">
        <v>2016</v>
      </c>
      <c r="R148" s="28">
        <f t="shared" ref="R148:R167" si="1">Q148+S148</f>
        <v>2041</v>
      </c>
      <c r="S148" s="28">
        <v>25</v>
      </c>
      <c r="T148" s="15" t="s">
        <v>299</v>
      </c>
      <c r="U148" s="21"/>
      <c r="V148" s="21"/>
      <c r="W148" s="21"/>
      <c r="X148" s="15" t="s">
        <v>472</v>
      </c>
    </row>
    <row r="149" spans="1:24" s="15" customFormat="1" ht="34.950000000000003" customHeight="1" x14ac:dyDescent="0.3">
      <c r="A149" s="16">
        <v>378</v>
      </c>
      <c r="B149" s="15" t="s">
        <v>473</v>
      </c>
      <c r="C149" s="15" t="s">
        <v>474</v>
      </c>
      <c r="D149" s="16" t="s">
        <v>475</v>
      </c>
      <c r="E149" s="13">
        <v>42387</v>
      </c>
      <c r="F149" s="16"/>
      <c r="G149" s="16"/>
      <c r="H149" s="15">
        <v>2</v>
      </c>
      <c r="I149" s="30"/>
      <c r="J149" s="16"/>
      <c r="K149" s="16"/>
      <c r="M149" s="16" t="s">
        <v>80</v>
      </c>
      <c r="N149" s="16" t="s">
        <v>476</v>
      </c>
      <c r="O149" s="31">
        <v>3621699</v>
      </c>
      <c r="P149" s="31">
        <v>3621699</v>
      </c>
      <c r="Q149" s="28">
        <v>2016</v>
      </c>
      <c r="R149" s="28">
        <f t="shared" si="1"/>
        <v>2046</v>
      </c>
      <c r="S149" s="28">
        <v>30</v>
      </c>
      <c r="T149" s="15" t="s">
        <v>377</v>
      </c>
      <c r="U149" s="21"/>
      <c r="V149" s="21"/>
      <c r="W149" s="21"/>
      <c r="X149" s="15" t="s">
        <v>477</v>
      </c>
    </row>
    <row r="150" spans="1:24" s="15" customFormat="1" ht="34.950000000000003" customHeight="1" x14ac:dyDescent="0.3">
      <c r="A150" s="14">
        <v>381</v>
      </c>
      <c r="B150" s="15" t="s">
        <v>359</v>
      </c>
      <c r="C150" s="15" t="s">
        <v>478</v>
      </c>
      <c r="D150" s="16" t="s">
        <v>479</v>
      </c>
      <c r="E150" s="13">
        <v>41985</v>
      </c>
      <c r="F150" s="16" t="s">
        <v>480</v>
      </c>
      <c r="G150" s="16" t="s">
        <v>117</v>
      </c>
      <c r="H150" s="15">
        <v>4</v>
      </c>
      <c r="I150" s="30"/>
      <c r="J150" s="16" t="s">
        <v>119</v>
      </c>
      <c r="K150" s="16" t="s">
        <v>202</v>
      </c>
      <c r="L150" s="15" t="s">
        <v>481</v>
      </c>
      <c r="M150" s="16" t="s">
        <v>451</v>
      </c>
      <c r="N150" s="15" t="s">
        <v>482</v>
      </c>
      <c r="O150" s="31">
        <v>6216</v>
      </c>
      <c r="P150" s="31">
        <v>6216</v>
      </c>
      <c r="Q150" s="28">
        <v>2014</v>
      </c>
      <c r="R150" s="28">
        <f t="shared" si="1"/>
        <v>2044</v>
      </c>
      <c r="S150" s="28">
        <v>30</v>
      </c>
      <c r="T150" s="15" t="s">
        <v>483</v>
      </c>
      <c r="U150" s="21">
        <v>3056</v>
      </c>
      <c r="V150" s="21">
        <v>1104</v>
      </c>
      <c r="W150" s="21"/>
      <c r="X150" s="15" t="s">
        <v>484</v>
      </c>
    </row>
    <row r="151" spans="1:24" s="15" customFormat="1" ht="34.950000000000003" customHeight="1" x14ac:dyDescent="0.3">
      <c r="A151" s="16">
        <v>383</v>
      </c>
      <c r="B151" s="15" t="s">
        <v>359</v>
      </c>
      <c r="C151" s="15" t="s">
        <v>485</v>
      </c>
      <c r="E151" s="29"/>
      <c r="F151" s="16"/>
      <c r="G151" s="16"/>
      <c r="H151" s="15">
        <v>4</v>
      </c>
      <c r="I151" s="30"/>
      <c r="J151" s="16"/>
      <c r="K151" s="16"/>
      <c r="M151" s="16" t="s">
        <v>451</v>
      </c>
      <c r="N151" s="15" t="s">
        <v>486</v>
      </c>
      <c r="O151" s="31">
        <v>201800</v>
      </c>
      <c r="P151" s="31">
        <v>201800</v>
      </c>
      <c r="Q151" s="28">
        <v>2014</v>
      </c>
      <c r="R151" s="28">
        <f t="shared" si="1"/>
        <v>2039</v>
      </c>
      <c r="S151" s="28">
        <v>25</v>
      </c>
      <c r="T151" s="15" t="s">
        <v>487</v>
      </c>
      <c r="U151" s="21">
        <v>75</v>
      </c>
      <c r="V151" s="21"/>
      <c r="W151" s="21"/>
      <c r="X151" s="15" t="s">
        <v>488</v>
      </c>
    </row>
    <row r="152" spans="1:24" s="15" customFormat="1" ht="34.950000000000003" customHeight="1" x14ac:dyDescent="0.3">
      <c r="A152" s="16">
        <v>388</v>
      </c>
      <c r="B152" s="15" t="s">
        <v>359</v>
      </c>
      <c r="C152" s="15" t="s">
        <v>489</v>
      </c>
      <c r="E152" s="29"/>
      <c r="F152" s="16"/>
      <c r="G152" s="16"/>
      <c r="H152" s="15">
        <v>6</v>
      </c>
      <c r="I152" s="30"/>
      <c r="J152" s="16"/>
      <c r="K152" s="16"/>
      <c r="M152" s="15" t="s">
        <v>87</v>
      </c>
      <c r="N152" s="15" t="s">
        <v>490</v>
      </c>
      <c r="O152" s="31">
        <v>2288163</v>
      </c>
      <c r="P152" s="31">
        <v>2288163</v>
      </c>
      <c r="Q152" s="28">
        <v>2014</v>
      </c>
      <c r="R152" s="28">
        <f t="shared" si="1"/>
        <v>2039</v>
      </c>
      <c r="S152" s="28">
        <v>25</v>
      </c>
      <c r="T152" s="15" t="s">
        <v>491</v>
      </c>
      <c r="U152" s="21"/>
      <c r="V152" s="21"/>
      <c r="W152" s="21"/>
    </row>
    <row r="153" spans="1:24" s="15" customFormat="1" ht="34.950000000000003" customHeight="1" x14ac:dyDescent="0.3">
      <c r="A153" s="16">
        <v>389</v>
      </c>
      <c r="B153" s="15" t="s">
        <v>359</v>
      </c>
      <c r="C153" s="15" t="s">
        <v>492</v>
      </c>
      <c r="D153" s="16" t="s">
        <v>493</v>
      </c>
      <c r="E153" s="13">
        <v>41712</v>
      </c>
      <c r="F153" s="16"/>
      <c r="G153" s="16"/>
      <c r="H153" s="15">
        <v>1</v>
      </c>
      <c r="I153" s="30"/>
      <c r="J153" s="16"/>
      <c r="K153" s="16"/>
      <c r="M153" s="16" t="s">
        <v>64</v>
      </c>
      <c r="N153" s="15" t="s">
        <v>494</v>
      </c>
      <c r="O153" s="31">
        <v>4963</v>
      </c>
      <c r="P153" s="31">
        <v>4963</v>
      </c>
      <c r="Q153" s="28">
        <v>2014</v>
      </c>
      <c r="R153" s="28">
        <f t="shared" si="1"/>
        <v>2044</v>
      </c>
      <c r="S153" s="28">
        <v>30</v>
      </c>
      <c r="T153" s="15" t="s">
        <v>495</v>
      </c>
      <c r="U153" s="21" t="s">
        <v>496</v>
      </c>
      <c r="V153" s="21"/>
      <c r="W153" s="21"/>
      <c r="X153" s="15" t="s">
        <v>497</v>
      </c>
    </row>
    <row r="154" spans="1:24" s="15" customFormat="1" ht="34.950000000000003" customHeight="1" x14ac:dyDescent="0.3">
      <c r="A154" s="14">
        <v>391</v>
      </c>
      <c r="B154" s="15" t="s">
        <v>359</v>
      </c>
      <c r="C154" s="15" t="s">
        <v>498</v>
      </c>
      <c r="E154" s="29"/>
      <c r="F154" s="16"/>
      <c r="G154" s="16"/>
      <c r="H154" s="15">
        <v>8</v>
      </c>
      <c r="I154" s="30"/>
      <c r="J154" s="16"/>
      <c r="K154" s="16"/>
      <c r="M154" s="16" t="s">
        <v>322</v>
      </c>
      <c r="N154" s="32" t="s">
        <v>499</v>
      </c>
      <c r="O154" s="31">
        <v>508669</v>
      </c>
      <c r="P154" s="31">
        <v>508669</v>
      </c>
      <c r="Q154" s="28">
        <v>2013</v>
      </c>
      <c r="R154" s="28">
        <f t="shared" si="1"/>
        <v>2063</v>
      </c>
      <c r="S154" s="28">
        <v>50</v>
      </c>
      <c r="T154" s="15" t="s">
        <v>377</v>
      </c>
      <c r="U154" s="21">
        <v>46920</v>
      </c>
      <c r="V154" s="21"/>
      <c r="W154" s="21"/>
      <c r="X154" s="15" t="s">
        <v>500</v>
      </c>
    </row>
    <row r="155" spans="1:24" s="15" customFormat="1" ht="34.950000000000003" customHeight="1" x14ac:dyDescent="0.3">
      <c r="A155" s="16">
        <v>393</v>
      </c>
      <c r="B155" s="15" t="s">
        <v>359</v>
      </c>
      <c r="C155" s="15" t="s">
        <v>501</v>
      </c>
      <c r="E155" s="29"/>
      <c r="F155" s="16"/>
      <c r="G155" s="16"/>
      <c r="H155" s="15">
        <v>8</v>
      </c>
      <c r="I155" s="30"/>
      <c r="J155" s="16"/>
      <c r="K155" s="16"/>
      <c r="M155" s="16" t="s">
        <v>322</v>
      </c>
      <c r="N155" s="15" t="s">
        <v>502</v>
      </c>
      <c r="O155" s="31">
        <v>141886</v>
      </c>
      <c r="P155" s="31">
        <v>141886</v>
      </c>
      <c r="Q155" s="28">
        <v>2013</v>
      </c>
      <c r="R155" s="28">
        <f t="shared" si="1"/>
        <v>2063</v>
      </c>
      <c r="S155" s="28">
        <v>50</v>
      </c>
      <c r="T155" s="15" t="s">
        <v>503</v>
      </c>
      <c r="U155" s="21">
        <v>5533</v>
      </c>
      <c r="V155" s="21"/>
      <c r="W155" s="21"/>
      <c r="X155" s="15" t="s">
        <v>504</v>
      </c>
    </row>
    <row r="156" spans="1:24" s="15" customFormat="1" ht="34.950000000000003" customHeight="1" x14ac:dyDescent="0.3">
      <c r="A156" s="16">
        <v>394</v>
      </c>
      <c r="B156" s="15" t="s">
        <v>359</v>
      </c>
      <c r="C156" s="15" t="s">
        <v>505</v>
      </c>
      <c r="E156" s="29"/>
      <c r="F156" s="16"/>
      <c r="G156" s="16"/>
      <c r="H156" s="15">
        <v>3</v>
      </c>
      <c r="I156" s="30"/>
      <c r="J156" s="16"/>
      <c r="K156" s="16"/>
      <c r="M156" s="15" t="s">
        <v>228</v>
      </c>
      <c r="N156" s="15" t="s">
        <v>506</v>
      </c>
      <c r="O156" s="31">
        <v>80000</v>
      </c>
      <c r="P156" s="31">
        <v>80000</v>
      </c>
      <c r="Q156" s="28">
        <v>2013</v>
      </c>
      <c r="R156" s="28">
        <f t="shared" si="1"/>
        <v>2043</v>
      </c>
      <c r="S156" s="28">
        <v>30</v>
      </c>
      <c r="T156" s="15" t="s">
        <v>466</v>
      </c>
      <c r="U156" s="21"/>
      <c r="V156" s="21"/>
      <c r="W156" s="21"/>
      <c r="X156" s="15" t="s">
        <v>507</v>
      </c>
    </row>
    <row r="157" spans="1:24" s="15" customFormat="1" ht="34.950000000000003" customHeight="1" x14ac:dyDescent="0.3">
      <c r="A157" s="16">
        <v>397</v>
      </c>
      <c r="B157" s="15" t="s">
        <v>359</v>
      </c>
      <c r="C157" s="15" t="s">
        <v>508</v>
      </c>
      <c r="E157" s="29"/>
      <c r="F157" s="16"/>
      <c r="G157" s="16"/>
      <c r="H157" s="15">
        <v>3</v>
      </c>
      <c r="I157" s="30"/>
      <c r="J157" s="16"/>
      <c r="K157" s="16"/>
      <c r="M157" s="15" t="s">
        <v>509</v>
      </c>
      <c r="N157" s="15" t="s">
        <v>510</v>
      </c>
      <c r="O157" s="31">
        <v>9800000</v>
      </c>
      <c r="P157" s="31">
        <v>9800000</v>
      </c>
      <c r="Q157" s="28">
        <v>2013</v>
      </c>
      <c r="R157" s="28">
        <f t="shared" si="1"/>
        <v>2063</v>
      </c>
      <c r="S157" s="28">
        <v>50</v>
      </c>
      <c r="T157" s="15" t="s">
        <v>511</v>
      </c>
      <c r="U157" s="21"/>
      <c r="V157" s="21"/>
      <c r="W157" s="21"/>
      <c r="X157" s="15" t="s">
        <v>512</v>
      </c>
    </row>
    <row r="158" spans="1:24" s="15" customFormat="1" ht="34.950000000000003" customHeight="1" x14ac:dyDescent="0.3">
      <c r="A158" s="16">
        <v>399</v>
      </c>
      <c r="B158" s="15" t="s">
        <v>359</v>
      </c>
      <c r="C158" s="15" t="s">
        <v>513</v>
      </c>
      <c r="E158" s="29"/>
      <c r="F158" s="16"/>
      <c r="G158" s="16"/>
      <c r="H158" s="15">
        <v>6</v>
      </c>
      <c r="I158" s="30"/>
      <c r="J158" s="16"/>
      <c r="K158" s="16"/>
      <c r="M158" s="16" t="s">
        <v>309</v>
      </c>
      <c r="N158" s="15" t="s">
        <v>514</v>
      </c>
      <c r="O158" s="31">
        <v>2000000</v>
      </c>
      <c r="P158" s="31">
        <v>2000000</v>
      </c>
      <c r="Q158" s="28">
        <v>2012</v>
      </c>
      <c r="R158" s="28">
        <f t="shared" si="1"/>
        <v>2042</v>
      </c>
      <c r="S158" s="28">
        <v>30</v>
      </c>
      <c r="T158" s="15" t="s">
        <v>515</v>
      </c>
      <c r="U158" s="21">
        <v>9126</v>
      </c>
      <c r="V158" s="21"/>
      <c r="W158" s="21"/>
      <c r="X158" s="15" t="s">
        <v>516</v>
      </c>
    </row>
    <row r="159" spans="1:24" s="15" customFormat="1" ht="34.950000000000003" customHeight="1" x14ac:dyDescent="0.3">
      <c r="A159" s="16">
        <v>402</v>
      </c>
      <c r="B159" s="15" t="s">
        <v>359</v>
      </c>
      <c r="C159" s="15" t="s">
        <v>517</v>
      </c>
      <c r="D159" s="16" t="s">
        <v>518</v>
      </c>
      <c r="E159" s="13">
        <v>41071</v>
      </c>
      <c r="F159" s="16"/>
      <c r="G159" s="16"/>
      <c r="H159" s="15">
        <v>2</v>
      </c>
      <c r="I159" s="30"/>
      <c r="J159" s="16"/>
      <c r="K159" s="16"/>
      <c r="M159" s="16" t="s">
        <v>80</v>
      </c>
      <c r="N159" s="16" t="s">
        <v>519</v>
      </c>
      <c r="O159" s="31">
        <v>444000</v>
      </c>
      <c r="P159" s="31">
        <v>444000</v>
      </c>
      <c r="Q159" s="28">
        <v>2012</v>
      </c>
      <c r="R159" s="28">
        <f t="shared" si="1"/>
        <v>2042</v>
      </c>
      <c r="S159" s="28">
        <v>30</v>
      </c>
      <c r="T159" s="15" t="s">
        <v>377</v>
      </c>
      <c r="U159" s="21"/>
      <c r="V159" s="21"/>
      <c r="W159" s="21"/>
      <c r="X159" s="15" t="s">
        <v>520</v>
      </c>
    </row>
    <row r="160" spans="1:24" s="15" customFormat="1" ht="34.950000000000003" customHeight="1" x14ac:dyDescent="0.3">
      <c r="A160" s="16">
        <v>403</v>
      </c>
      <c r="B160" s="15" t="s">
        <v>359</v>
      </c>
      <c r="C160" s="15" t="s">
        <v>521</v>
      </c>
      <c r="D160" s="15" t="s">
        <v>522</v>
      </c>
      <c r="E160" s="29">
        <v>40039</v>
      </c>
      <c r="F160" s="16"/>
      <c r="G160" s="16"/>
      <c r="H160" s="15">
        <v>2</v>
      </c>
      <c r="I160" s="30"/>
      <c r="J160" s="16"/>
      <c r="K160" s="16"/>
      <c r="M160" s="16" t="s">
        <v>80</v>
      </c>
      <c r="N160" s="15" t="s">
        <v>523</v>
      </c>
      <c r="O160" s="31"/>
      <c r="P160" s="31"/>
      <c r="Q160" s="28">
        <v>2012</v>
      </c>
      <c r="R160" s="28">
        <f t="shared" si="1"/>
        <v>2042</v>
      </c>
      <c r="S160" s="28">
        <v>30</v>
      </c>
      <c r="T160" s="15" t="s">
        <v>466</v>
      </c>
      <c r="U160" s="21"/>
      <c r="V160" s="21"/>
      <c r="W160" s="21"/>
      <c r="X160" s="15" t="s">
        <v>524</v>
      </c>
    </row>
    <row r="161" spans="1:24" s="15" customFormat="1" ht="34.950000000000003" customHeight="1" x14ac:dyDescent="0.3">
      <c r="A161" s="16">
        <v>404</v>
      </c>
      <c r="B161" s="15" t="s">
        <v>359</v>
      </c>
      <c r="C161" s="15" t="s">
        <v>525</v>
      </c>
      <c r="E161" s="29"/>
      <c r="F161" s="16"/>
      <c r="G161" s="16"/>
      <c r="H161" s="15">
        <v>1</v>
      </c>
      <c r="I161" s="30"/>
      <c r="J161" s="16"/>
      <c r="K161" s="16"/>
      <c r="M161" s="16" t="s">
        <v>322</v>
      </c>
      <c r="N161" s="15" t="s">
        <v>526</v>
      </c>
      <c r="O161" s="31">
        <v>922000</v>
      </c>
      <c r="P161" s="31">
        <v>922000</v>
      </c>
      <c r="Q161" s="28">
        <v>2011</v>
      </c>
      <c r="R161" s="28">
        <f t="shared" si="1"/>
        <v>2066</v>
      </c>
      <c r="S161" s="28">
        <v>55</v>
      </c>
      <c r="T161" s="15" t="s">
        <v>527</v>
      </c>
      <c r="U161" s="21">
        <v>1319</v>
      </c>
      <c r="V161" s="21"/>
      <c r="W161" s="21"/>
      <c r="X161" s="15" t="s">
        <v>528</v>
      </c>
    </row>
    <row r="162" spans="1:24" s="15" customFormat="1" ht="34.950000000000003" customHeight="1" x14ac:dyDescent="0.3">
      <c r="A162" s="16">
        <v>407</v>
      </c>
      <c r="B162" s="15" t="s">
        <v>359</v>
      </c>
      <c r="C162" s="15" t="s">
        <v>529</v>
      </c>
      <c r="E162" s="29"/>
      <c r="F162" s="16"/>
      <c r="G162" s="16"/>
      <c r="H162" s="15">
        <v>1</v>
      </c>
      <c r="I162" s="30"/>
      <c r="J162" s="16"/>
      <c r="K162" s="16"/>
      <c r="M162" s="16" t="s">
        <v>54</v>
      </c>
      <c r="N162" s="15" t="s">
        <v>530</v>
      </c>
      <c r="O162" s="31">
        <v>4200</v>
      </c>
      <c r="P162" s="31">
        <v>4200</v>
      </c>
      <c r="Q162" s="28">
        <v>2011</v>
      </c>
      <c r="R162" s="28">
        <f t="shared" si="1"/>
        <v>2031</v>
      </c>
      <c r="S162" s="28">
        <v>20</v>
      </c>
      <c r="T162" s="15" t="s">
        <v>466</v>
      </c>
      <c r="U162" s="21">
        <v>355.1</v>
      </c>
      <c r="V162" s="21"/>
      <c r="W162" s="21"/>
      <c r="X162" s="15" t="s">
        <v>531</v>
      </c>
    </row>
    <row r="163" spans="1:24" s="15" customFormat="1" ht="34.950000000000003" customHeight="1" x14ac:dyDescent="0.3">
      <c r="A163" s="16">
        <v>408</v>
      </c>
      <c r="B163" s="15" t="s">
        <v>359</v>
      </c>
      <c r="C163" s="15" t="s">
        <v>532</v>
      </c>
      <c r="D163" s="16" t="s">
        <v>533</v>
      </c>
      <c r="E163" s="13">
        <v>40676</v>
      </c>
      <c r="F163" s="16"/>
      <c r="G163" s="16"/>
      <c r="H163" s="15">
        <v>1</v>
      </c>
      <c r="I163" s="30"/>
      <c r="J163" s="16"/>
      <c r="K163" s="16"/>
      <c r="M163" s="16" t="s">
        <v>54</v>
      </c>
      <c r="N163" s="15" t="s">
        <v>534</v>
      </c>
      <c r="O163" s="31">
        <v>350000</v>
      </c>
      <c r="P163" s="31">
        <v>350000</v>
      </c>
      <c r="Q163" s="28">
        <v>2011</v>
      </c>
      <c r="R163" s="28">
        <f t="shared" si="1"/>
        <v>2016</v>
      </c>
      <c r="S163" s="28">
        <v>5</v>
      </c>
      <c r="T163" s="15" t="s">
        <v>453</v>
      </c>
      <c r="U163" s="21"/>
      <c r="V163" s="21"/>
      <c r="W163" s="21"/>
      <c r="X163" s="15" t="s">
        <v>535</v>
      </c>
    </row>
    <row r="164" spans="1:24" s="15" customFormat="1" ht="34.950000000000003" customHeight="1" x14ac:dyDescent="0.3">
      <c r="A164" s="16">
        <v>410</v>
      </c>
      <c r="B164" s="15" t="s">
        <v>359</v>
      </c>
      <c r="C164" s="15" t="s">
        <v>536</v>
      </c>
      <c r="D164" s="16" t="s">
        <v>537</v>
      </c>
      <c r="E164" s="13">
        <v>40886</v>
      </c>
      <c r="F164" s="16"/>
      <c r="G164" s="16"/>
      <c r="H164" s="15">
        <v>6</v>
      </c>
      <c r="I164" s="30"/>
      <c r="J164" s="16"/>
      <c r="K164" s="16"/>
      <c r="M164" s="15" t="s">
        <v>538</v>
      </c>
      <c r="N164" s="15" t="s">
        <v>539</v>
      </c>
      <c r="O164" s="31">
        <v>548500</v>
      </c>
      <c r="P164" s="31">
        <v>548500</v>
      </c>
      <c r="Q164" s="28">
        <v>2011</v>
      </c>
      <c r="R164" s="28">
        <f t="shared" si="1"/>
        <v>2061</v>
      </c>
      <c r="S164" s="28">
        <v>50</v>
      </c>
      <c r="T164" s="15" t="s">
        <v>363</v>
      </c>
      <c r="U164" s="21"/>
      <c r="V164" s="21"/>
      <c r="W164" s="21"/>
      <c r="X164" s="15" t="s">
        <v>540</v>
      </c>
    </row>
    <row r="165" spans="1:24" s="15" customFormat="1" ht="34.950000000000003" customHeight="1" x14ac:dyDescent="0.3">
      <c r="A165" s="16">
        <v>412</v>
      </c>
      <c r="B165" s="15" t="s">
        <v>359</v>
      </c>
      <c r="C165" s="15" t="s">
        <v>541</v>
      </c>
      <c r="E165" s="29"/>
      <c r="F165" s="16"/>
      <c r="G165" s="16"/>
      <c r="H165" s="15">
        <v>4</v>
      </c>
      <c r="I165" s="30"/>
      <c r="J165" s="16"/>
      <c r="K165" s="16"/>
      <c r="M165" s="16" t="s">
        <v>451</v>
      </c>
      <c r="N165" s="15" t="s">
        <v>542</v>
      </c>
      <c r="O165" s="31">
        <v>5245</v>
      </c>
      <c r="P165" s="31">
        <v>5245</v>
      </c>
      <c r="Q165" s="28">
        <v>2010</v>
      </c>
      <c r="R165" s="28">
        <f t="shared" si="1"/>
        <v>2010</v>
      </c>
      <c r="S165" s="28"/>
      <c r="T165" s="15" t="s">
        <v>543</v>
      </c>
      <c r="U165" s="21">
        <v>75</v>
      </c>
      <c r="V165" s="21"/>
      <c r="W165" s="21"/>
      <c r="X165" s="15" t="s">
        <v>544</v>
      </c>
    </row>
    <row r="166" spans="1:24" s="15" customFormat="1" ht="34.950000000000003" customHeight="1" x14ac:dyDescent="0.3">
      <c r="A166" s="16">
        <v>413</v>
      </c>
      <c r="B166" s="15" t="s">
        <v>359</v>
      </c>
      <c r="C166" s="15" t="s">
        <v>545</v>
      </c>
      <c r="E166" s="29"/>
      <c r="F166" s="16"/>
      <c r="G166" s="16"/>
      <c r="H166" s="15">
        <v>1</v>
      </c>
      <c r="I166" s="30"/>
      <c r="J166" s="16"/>
      <c r="K166" s="16"/>
      <c r="M166" s="16" t="s">
        <v>54</v>
      </c>
      <c r="N166" s="15" t="s">
        <v>546</v>
      </c>
      <c r="O166" s="31"/>
      <c r="P166" s="31"/>
      <c r="Q166" s="28">
        <v>2010</v>
      </c>
      <c r="R166" s="28">
        <f t="shared" si="1"/>
        <v>2030</v>
      </c>
      <c r="S166" s="28">
        <v>20</v>
      </c>
      <c r="T166" s="15" t="s">
        <v>466</v>
      </c>
      <c r="U166" s="21"/>
      <c r="V166" s="21"/>
      <c r="W166" s="21"/>
      <c r="X166" s="15" t="s">
        <v>547</v>
      </c>
    </row>
    <row r="167" spans="1:24" s="15" customFormat="1" ht="34.950000000000003" customHeight="1" x14ac:dyDescent="0.3">
      <c r="A167" s="16">
        <v>415</v>
      </c>
      <c r="B167" s="15" t="s">
        <v>359</v>
      </c>
      <c r="C167" s="15" t="s">
        <v>548</v>
      </c>
      <c r="E167" s="29"/>
      <c r="F167" s="16"/>
      <c r="G167" s="16"/>
      <c r="H167" s="15">
        <v>8</v>
      </c>
      <c r="I167" s="30"/>
      <c r="J167" s="16"/>
      <c r="K167" s="16"/>
      <c r="M167" s="16" t="s">
        <v>320</v>
      </c>
      <c r="N167" s="15" t="s">
        <v>549</v>
      </c>
      <c r="O167" s="31">
        <v>1780140</v>
      </c>
      <c r="P167" s="31">
        <v>1780140</v>
      </c>
      <c r="Q167" s="28">
        <v>2010</v>
      </c>
      <c r="R167" s="28">
        <f t="shared" si="1"/>
        <v>2040</v>
      </c>
      <c r="S167" s="28">
        <v>30</v>
      </c>
      <c r="T167" s="15" t="s">
        <v>377</v>
      </c>
      <c r="U167" s="21">
        <v>19924</v>
      </c>
      <c r="V167" s="21"/>
      <c r="W167" s="21"/>
      <c r="X167" s="15" t="s">
        <v>550</v>
      </c>
    </row>
    <row r="168" spans="1:24" s="15" customFormat="1" ht="34.950000000000003" customHeight="1" x14ac:dyDescent="0.3">
      <c r="A168" s="14">
        <v>416</v>
      </c>
      <c r="B168" s="15" t="s">
        <v>359</v>
      </c>
      <c r="C168" s="15" t="s">
        <v>551</v>
      </c>
      <c r="D168" s="16" t="s">
        <v>552</v>
      </c>
      <c r="E168" s="13">
        <v>40557</v>
      </c>
      <c r="F168" s="16" t="s">
        <v>553</v>
      </c>
      <c r="G168" s="16" t="s">
        <v>117</v>
      </c>
      <c r="H168" s="15">
        <v>1</v>
      </c>
      <c r="I168" s="30" t="s">
        <v>554</v>
      </c>
      <c r="J168" s="16" t="s">
        <v>119</v>
      </c>
      <c r="K168" s="16" t="s">
        <v>202</v>
      </c>
      <c r="L168" s="15" t="s">
        <v>555</v>
      </c>
      <c r="M168" s="16" t="s">
        <v>64</v>
      </c>
      <c r="N168" s="15" t="s">
        <v>556</v>
      </c>
      <c r="O168" s="31">
        <v>18908</v>
      </c>
      <c r="P168" s="31">
        <v>18908</v>
      </c>
      <c r="Q168" s="28">
        <v>2011</v>
      </c>
      <c r="R168" s="28">
        <v>2061</v>
      </c>
      <c r="S168" s="28">
        <v>50</v>
      </c>
      <c r="T168" s="15" t="s">
        <v>557</v>
      </c>
      <c r="U168" s="21">
        <v>372.66</v>
      </c>
      <c r="V168" s="21" t="s">
        <v>558</v>
      </c>
      <c r="W168" s="21"/>
      <c r="X168" s="15" t="s">
        <v>553</v>
      </c>
    </row>
    <row r="169" spans="1:24" s="15" customFormat="1" ht="34.950000000000003" customHeight="1" x14ac:dyDescent="0.3">
      <c r="A169" s="16">
        <v>418</v>
      </c>
      <c r="B169" s="15" t="s">
        <v>359</v>
      </c>
      <c r="C169" s="15" t="s">
        <v>559</v>
      </c>
      <c r="E169" s="29"/>
      <c r="F169" s="16"/>
      <c r="G169" s="16"/>
      <c r="H169" s="15">
        <v>1</v>
      </c>
      <c r="I169" s="30"/>
      <c r="J169" s="16"/>
      <c r="K169" s="16"/>
      <c r="M169" s="16" t="s">
        <v>64</v>
      </c>
      <c r="N169" s="15" t="s">
        <v>560</v>
      </c>
      <c r="O169" s="31">
        <v>373</v>
      </c>
      <c r="P169" s="31">
        <v>373</v>
      </c>
      <c r="Q169" s="28">
        <v>2009</v>
      </c>
      <c r="R169" s="28">
        <f t="shared" ref="R169:R220" si="2">Q169+S169</f>
        <v>2059</v>
      </c>
      <c r="S169" s="28">
        <v>50</v>
      </c>
      <c r="T169" s="15" t="s">
        <v>561</v>
      </c>
      <c r="U169" s="21">
        <v>297</v>
      </c>
      <c r="V169" s="21"/>
      <c r="W169" s="21"/>
      <c r="X169" s="15" t="s">
        <v>562</v>
      </c>
    </row>
    <row r="170" spans="1:24" s="15" customFormat="1" ht="34.950000000000003" customHeight="1" x14ac:dyDescent="0.3">
      <c r="A170" s="16">
        <v>419</v>
      </c>
      <c r="B170" s="15" t="s">
        <v>359</v>
      </c>
      <c r="C170" s="15" t="s">
        <v>563</v>
      </c>
      <c r="E170" s="29"/>
      <c r="F170" s="16"/>
      <c r="G170" s="16"/>
      <c r="H170" s="15">
        <v>1</v>
      </c>
      <c r="I170" s="30"/>
      <c r="J170" s="16"/>
      <c r="K170" s="16"/>
      <c r="M170" s="16" t="s">
        <v>41</v>
      </c>
      <c r="N170" s="15" t="s">
        <v>564</v>
      </c>
      <c r="O170" s="31">
        <v>30000</v>
      </c>
      <c r="P170" s="31">
        <v>30000</v>
      </c>
      <c r="Q170" s="28">
        <v>2009</v>
      </c>
      <c r="R170" s="28">
        <f t="shared" si="2"/>
        <v>2059</v>
      </c>
      <c r="S170" s="28">
        <v>50</v>
      </c>
      <c r="T170" s="15" t="s">
        <v>565</v>
      </c>
      <c r="U170" s="21"/>
      <c r="V170" s="21"/>
      <c r="W170" s="21"/>
      <c r="X170" s="15" t="s">
        <v>566</v>
      </c>
    </row>
    <row r="171" spans="1:24" s="15" customFormat="1" ht="34.950000000000003" customHeight="1" x14ac:dyDescent="0.3">
      <c r="A171" s="16">
        <v>420</v>
      </c>
      <c r="B171" s="15" t="s">
        <v>359</v>
      </c>
      <c r="C171" s="15" t="s">
        <v>567</v>
      </c>
      <c r="E171" s="29"/>
      <c r="F171" s="16"/>
      <c r="G171" s="16"/>
      <c r="H171" s="15">
        <v>3</v>
      </c>
      <c r="I171" s="30"/>
      <c r="J171" s="16"/>
      <c r="K171" s="16"/>
      <c r="M171" s="15" t="s">
        <v>568</v>
      </c>
      <c r="N171" s="15" t="s">
        <v>569</v>
      </c>
      <c r="O171" s="31">
        <v>7000000</v>
      </c>
      <c r="P171" s="31">
        <v>7000000</v>
      </c>
      <c r="Q171" s="28">
        <v>2009</v>
      </c>
      <c r="R171" s="28">
        <f t="shared" si="2"/>
        <v>2019</v>
      </c>
      <c r="S171" s="28">
        <v>10</v>
      </c>
      <c r="T171" s="15" t="s">
        <v>570</v>
      </c>
      <c r="U171" s="21"/>
      <c r="V171" s="21"/>
      <c r="W171" s="21"/>
      <c r="X171" s="15" t="s">
        <v>571</v>
      </c>
    </row>
    <row r="172" spans="1:24" s="15" customFormat="1" ht="34.950000000000003" customHeight="1" x14ac:dyDescent="0.3">
      <c r="A172" s="14">
        <v>421</v>
      </c>
      <c r="B172" s="15" t="s">
        <v>359</v>
      </c>
      <c r="C172" s="15" t="s">
        <v>572</v>
      </c>
      <c r="D172" s="16" t="s">
        <v>573</v>
      </c>
      <c r="E172" s="13">
        <v>39702</v>
      </c>
      <c r="F172" s="16"/>
      <c r="G172" s="16"/>
      <c r="H172" s="15">
        <v>2</v>
      </c>
      <c r="I172" s="30"/>
      <c r="J172" s="16"/>
      <c r="K172" s="16"/>
      <c r="M172" s="16" t="s">
        <v>165</v>
      </c>
      <c r="N172" s="15" t="s">
        <v>574</v>
      </c>
      <c r="O172" s="31">
        <v>328000</v>
      </c>
      <c r="P172" s="31">
        <v>328000</v>
      </c>
      <c r="Q172" s="28">
        <v>2008</v>
      </c>
      <c r="R172" s="28">
        <f t="shared" si="2"/>
        <v>2038</v>
      </c>
      <c r="S172" s="28">
        <v>30</v>
      </c>
      <c r="T172" s="15" t="s">
        <v>575</v>
      </c>
      <c r="U172" s="21" t="s">
        <v>576</v>
      </c>
      <c r="V172" s="21"/>
      <c r="W172" s="21"/>
    </row>
    <row r="173" spans="1:24" s="15" customFormat="1" ht="34.950000000000003" customHeight="1" x14ac:dyDescent="0.3">
      <c r="A173" s="16">
        <v>422</v>
      </c>
      <c r="B173" s="15" t="s">
        <v>359</v>
      </c>
      <c r="C173" s="15" t="s">
        <v>577</v>
      </c>
      <c r="E173" s="29"/>
      <c r="F173" s="16"/>
      <c r="G173" s="16"/>
      <c r="H173" s="15">
        <v>8</v>
      </c>
      <c r="I173" s="30"/>
      <c r="J173" s="16"/>
      <c r="K173" s="16"/>
      <c r="M173" s="16" t="s">
        <v>322</v>
      </c>
      <c r="N173" s="15" t="s">
        <v>578</v>
      </c>
      <c r="O173" s="31">
        <v>1136400</v>
      </c>
      <c r="P173" s="31">
        <v>1136400</v>
      </c>
      <c r="Q173" s="28">
        <v>2008</v>
      </c>
      <c r="R173" s="28">
        <f t="shared" si="2"/>
        <v>2083</v>
      </c>
      <c r="S173" s="28">
        <v>75</v>
      </c>
      <c r="T173" s="15" t="s">
        <v>377</v>
      </c>
      <c r="U173" s="21" t="s">
        <v>362</v>
      </c>
      <c r="V173" s="21"/>
      <c r="W173" s="21"/>
      <c r="X173" s="15" t="s">
        <v>579</v>
      </c>
    </row>
    <row r="174" spans="1:24" s="15" customFormat="1" ht="34.950000000000003" customHeight="1" x14ac:dyDescent="0.3">
      <c r="A174" s="14">
        <v>426</v>
      </c>
      <c r="B174" s="15" t="s">
        <v>359</v>
      </c>
      <c r="C174" s="15" t="s">
        <v>580</v>
      </c>
      <c r="D174" s="16" t="s">
        <v>581</v>
      </c>
      <c r="E174" s="13">
        <v>39559</v>
      </c>
      <c r="F174" s="16"/>
      <c r="G174" s="16"/>
      <c r="H174" s="15">
        <v>2</v>
      </c>
      <c r="I174" s="30"/>
      <c r="J174" s="16"/>
      <c r="K174" s="16"/>
      <c r="M174" s="16" t="s">
        <v>80</v>
      </c>
      <c r="N174" s="15" t="s">
        <v>582</v>
      </c>
      <c r="O174" s="31">
        <v>126000</v>
      </c>
      <c r="P174" s="31">
        <v>126000</v>
      </c>
      <c r="Q174" s="28">
        <v>2008</v>
      </c>
      <c r="R174" s="28">
        <f t="shared" si="2"/>
        <v>2038</v>
      </c>
      <c r="S174" s="28">
        <v>30</v>
      </c>
      <c r="T174" s="15" t="s">
        <v>377</v>
      </c>
      <c r="U174" s="21"/>
      <c r="V174" s="21"/>
      <c r="W174" s="21"/>
      <c r="X174" s="15" t="s">
        <v>583</v>
      </c>
    </row>
    <row r="175" spans="1:24" s="15" customFormat="1" ht="34.950000000000003" customHeight="1" x14ac:dyDescent="0.3">
      <c r="A175" s="16">
        <v>427</v>
      </c>
      <c r="B175" s="15" t="s">
        <v>359</v>
      </c>
      <c r="C175" s="15" t="s">
        <v>584</v>
      </c>
      <c r="D175" s="16" t="s">
        <v>585</v>
      </c>
      <c r="E175" s="13">
        <v>39742</v>
      </c>
      <c r="F175" s="16"/>
      <c r="G175" s="16"/>
      <c r="H175" s="15">
        <v>2</v>
      </c>
      <c r="I175" s="30"/>
      <c r="J175" s="16"/>
      <c r="K175" s="16"/>
      <c r="M175" s="16" t="s">
        <v>80</v>
      </c>
      <c r="N175" s="16" t="s">
        <v>586</v>
      </c>
      <c r="O175" s="31">
        <v>726000</v>
      </c>
      <c r="P175" s="31">
        <v>726000</v>
      </c>
      <c r="Q175" s="28">
        <v>2008</v>
      </c>
      <c r="R175" s="28">
        <f t="shared" si="2"/>
        <v>2038</v>
      </c>
      <c r="S175" s="28">
        <v>30</v>
      </c>
      <c r="T175" s="15" t="s">
        <v>377</v>
      </c>
      <c r="U175" s="21"/>
      <c r="V175" s="21"/>
      <c r="W175" s="21"/>
      <c r="X175" s="15" t="s">
        <v>587</v>
      </c>
    </row>
    <row r="176" spans="1:24" s="15" customFormat="1" ht="34.950000000000003" customHeight="1" x14ac:dyDescent="0.3">
      <c r="A176" s="16">
        <v>430</v>
      </c>
      <c r="B176" s="15" t="s">
        <v>359</v>
      </c>
      <c r="C176" s="15" t="s">
        <v>588</v>
      </c>
      <c r="E176" s="29"/>
      <c r="F176" s="16"/>
      <c r="G176" s="16"/>
      <c r="H176" s="15">
        <v>2</v>
      </c>
      <c r="I176" s="30"/>
      <c r="J176" s="16"/>
      <c r="K176" s="16"/>
      <c r="M176" s="16" t="s">
        <v>165</v>
      </c>
      <c r="N176" s="15" t="s">
        <v>589</v>
      </c>
      <c r="O176" s="31">
        <v>802400</v>
      </c>
      <c r="P176" s="31">
        <v>802400</v>
      </c>
      <c r="Q176" s="28">
        <v>2007</v>
      </c>
      <c r="R176" s="28">
        <f t="shared" si="2"/>
        <v>2037</v>
      </c>
      <c r="S176" s="28">
        <v>30</v>
      </c>
      <c r="T176" s="15" t="s">
        <v>590</v>
      </c>
      <c r="U176" s="21">
        <v>168700</v>
      </c>
      <c r="V176" s="21"/>
      <c r="W176" s="21"/>
      <c r="X176" s="15" t="s">
        <v>591</v>
      </c>
    </row>
    <row r="177" spans="1:24" s="15" customFormat="1" ht="34.950000000000003" customHeight="1" x14ac:dyDescent="0.3">
      <c r="A177" s="14">
        <v>431</v>
      </c>
      <c r="B177" s="15" t="s">
        <v>359</v>
      </c>
      <c r="C177" s="15" t="s">
        <v>592</v>
      </c>
      <c r="E177" s="29"/>
      <c r="F177" s="16"/>
      <c r="G177" s="16"/>
      <c r="H177" s="15">
        <v>8</v>
      </c>
      <c r="I177" s="30"/>
      <c r="J177" s="16"/>
      <c r="K177" s="16"/>
      <c r="M177" s="16" t="s">
        <v>322</v>
      </c>
      <c r="N177" s="15" t="s">
        <v>593</v>
      </c>
      <c r="O177" s="31">
        <v>174018</v>
      </c>
      <c r="P177" s="31">
        <v>174018</v>
      </c>
      <c r="Q177" s="28">
        <v>2007</v>
      </c>
      <c r="R177" s="28">
        <f t="shared" si="2"/>
        <v>2037</v>
      </c>
      <c r="S177" s="28">
        <v>30</v>
      </c>
      <c r="T177" s="15" t="s">
        <v>594</v>
      </c>
      <c r="U177" s="21">
        <v>27050</v>
      </c>
      <c r="V177" s="21"/>
      <c r="W177" s="21"/>
      <c r="X177" s="15" t="s">
        <v>595</v>
      </c>
    </row>
    <row r="178" spans="1:24" s="15" customFormat="1" ht="34.950000000000003" customHeight="1" x14ac:dyDescent="0.3">
      <c r="A178" s="16">
        <v>432</v>
      </c>
      <c r="B178" s="15" t="s">
        <v>359</v>
      </c>
      <c r="C178" s="15" t="s">
        <v>596</v>
      </c>
      <c r="E178" s="29"/>
      <c r="F178" s="16"/>
      <c r="G178" s="16"/>
      <c r="H178" s="15">
        <v>8</v>
      </c>
      <c r="I178" s="30"/>
      <c r="J178" s="16"/>
      <c r="K178" s="16"/>
      <c r="M178" s="16" t="s">
        <v>322</v>
      </c>
      <c r="N178" s="15" t="s">
        <v>362</v>
      </c>
      <c r="O178" s="31">
        <v>276350</v>
      </c>
      <c r="P178" s="31">
        <v>276350</v>
      </c>
      <c r="Q178" s="28">
        <v>2007</v>
      </c>
      <c r="R178" s="28">
        <f t="shared" si="2"/>
        <v>2037</v>
      </c>
      <c r="S178" s="28">
        <v>30</v>
      </c>
      <c r="T178" s="15" t="s">
        <v>597</v>
      </c>
      <c r="U178" s="21" t="s">
        <v>362</v>
      </c>
      <c r="V178" s="21"/>
      <c r="W178" s="21"/>
      <c r="X178" s="15" t="s">
        <v>410</v>
      </c>
    </row>
    <row r="179" spans="1:24" s="15" customFormat="1" ht="34.950000000000003" customHeight="1" x14ac:dyDescent="0.3">
      <c r="A179" s="16">
        <v>433</v>
      </c>
      <c r="B179" s="15" t="s">
        <v>359</v>
      </c>
      <c r="C179" s="15" t="s">
        <v>598</v>
      </c>
      <c r="E179" s="29"/>
      <c r="F179" s="16"/>
      <c r="G179" s="16"/>
      <c r="H179" s="15">
        <v>8</v>
      </c>
      <c r="I179" s="30"/>
      <c r="J179" s="16"/>
      <c r="K179" s="16"/>
      <c r="M179" s="16" t="s">
        <v>322</v>
      </c>
      <c r="N179" s="15" t="s">
        <v>599</v>
      </c>
      <c r="O179" s="31">
        <v>1265069</v>
      </c>
      <c r="P179" s="31">
        <v>1265069</v>
      </c>
      <c r="Q179" s="28">
        <v>2007</v>
      </c>
      <c r="R179" s="28">
        <f t="shared" si="2"/>
        <v>2057</v>
      </c>
      <c r="S179" s="28">
        <v>50</v>
      </c>
      <c r="T179" s="15" t="s">
        <v>600</v>
      </c>
      <c r="U179" s="21">
        <v>683674</v>
      </c>
      <c r="V179" s="21"/>
      <c r="W179" s="21"/>
      <c r="X179" s="15" t="s">
        <v>424</v>
      </c>
    </row>
    <row r="180" spans="1:24" s="15" customFormat="1" ht="34.950000000000003" customHeight="1" x14ac:dyDescent="0.3">
      <c r="A180" s="16">
        <v>434</v>
      </c>
      <c r="B180" s="15" t="s">
        <v>359</v>
      </c>
      <c r="C180" s="15" t="s">
        <v>601</v>
      </c>
      <c r="E180" s="29"/>
      <c r="F180" s="16"/>
      <c r="G180" s="16"/>
      <c r="H180" s="15">
        <v>8</v>
      </c>
      <c r="I180" s="30"/>
      <c r="J180" s="16"/>
      <c r="K180" s="16"/>
      <c r="M180" s="16" t="s">
        <v>322</v>
      </c>
      <c r="N180" s="15" t="s">
        <v>602</v>
      </c>
      <c r="O180" s="31">
        <v>132000</v>
      </c>
      <c r="P180" s="31">
        <v>132000</v>
      </c>
      <c r="Q180" s="28">
        <v>2007</v>
      </c>
      <c r="R180" s="28">
        <f t="shared" si="2"/>
        <v>2082</v>
      </c>
      <c r="S180" s="28">
        <v>75</v>
      </c>
      <c r="T180" s="15" t="s">
        <v>377</v>
      </c>
      <c r="U180" s="21">
        <v>2909</v>
      </c>
      <c r="V180" s="21"/>
      <c r="W180" s="21"/>
      <c r="X180" s="15" t="s">
        <v>603</v>
      </c>
    </row>
    <row r="181" spans="1:24" s="15" customFormat="1" ht="34.950000000000003" customHeight="1" x14ac:dyDescent="0.3">
      <c r="A181" s="16">
        <v>435</v>
      </c>
      <c r="B181" s="15" t="s">
        <v>359</v>
      </c>
      <c r="C181" s="15" t="s">
        <v>604</v>
      </c>
      <c r="D181" s="16" t="s">
        <v>605</v>
      </c>
      <c r="E181" s="13">
        <v>39191</v>
      </c>
      <c r="F181" s="16" t="s">
        <v>606</v>
      </c>
      <c r="G181" s="16" t="s">
        <v>117</v>
      </c>
      <c r="H181" s="15">
        <v>4</v>
      </c>
      <c r="I181" s="30" t="s">
        <v>607</v>
      </c>
      <c r="J181" s="16" t="s">
        <v>119</v>
      </c>
      <c r="K181" s="16" t="s">
        <v>202</v>
      </c>
      <c r="M181" s="16" t="s">
        <v>451</v>
      </c>
      <c r="N181" s="15" t="s">
        <v>608</v>
      </c>
      <c r="O181" s="31">
        <v>46291</v>
      </c>
      <c r="P181" s="31">
        <v>46291</v>
      </c>
      <c r="Q181" s="28">
        <v>2007</v>
      </c>
      <c r="R181" s="28">
        <f t="shared" si="2"/>
        <v>2027</v>
      </c>
      <c r="S181" s="28">
        <v>20</v>
      </c>
      <c r="T181" s="15" t="s">
        <v>609</v>
      </c>
      <c r="U181" s="21">
        <v>1043</v>
      </c>
      <c r="V181" s="21">
        <v>160</v>
      </c>
      <c r="W181" s="21"/>
      <c r="X181" s="15" t="s">
        <v>606</v>
      </c>
    </row>
    <row r="182" spans="1:24" s="15" customFormat="1" ht="34.950000000000003" customHeight="1" x14ac:dyDescent="0.3">
      <c r="A182" s="14">
        <v>436</v>
      </c>
      <c r="B182" s="15" t="s">
        <v>359</v>
      </c>
      <c r="C182" s="15" t="s">
        <v>610</v>
      </c>
      <c r="D182" s="16" t="s">
        <v>611</v>
      </c>
      <c r="E182" s="13">
        <v>39448</v>
      </c>
      <c r="F182" s="16" t="s">
        <v>612</v>
      </c>
      <c r="G182" s="16" t="s">
        <v>117</v>
      </c>
      <c r="H182" s="15">
        <v>4</v>
      </c>
      <c r="I182" s="30" t="s">
        <v>607</v>
      </c>
      <c r="J182" s="16" t="s">
        <v>613</v>
      </c>
      <c r="K182" s="16" t="s">
        <v>202</v>
      </c>
      <c r="L182" s="15" t="s">
        <v>614</v>
      </c>
      <c r="M182" s="16" t="s">
        <v>451</v>
      </c>
      <c r="N182" s="15" t="s">
        <v>615</v>
      </c>
      <c r="O182" s="31">
        <v>669358</v>
      </c>
      <c r="P182" s="31">
        <v>669358</v>
      </c>
      <c r="Q182" s="28">
        <v>2008</v>
      </c>
      <c r="R182" s="28">
        <f t="shared" si="2"/>
        <v>2015</v>
      </c>
      <c r="S182" s="28">
        <v>7</v>
      </c>
      <c r="T182" s="15" t="s">
        <v>377</v>
      </c>
      <c r="U182" s="21">
        <v>14928</v>
      </c>
      <c r="V182" s="21" t="s">
        <v>300</v>
      </c>
      <c r="W182" s="21">
        <v>29856</v>
      </c>
      <c r="X182" s="15" t="s">
        <v>616</v>
      </c>
    </row>
    <row r="183" spans="1:24" s="15" customFormat="1" ht="34.950000000000003" customHeight="1" x14ac:dyDescent="0.3">
      <c r="A183" s="16">
        <v>437</v>
      </c>
      <c r="B183" s="15" t="s">
        <v>359</v>
      </c>
      <c r="C183" s="15" t="s">
        <v>617</v>
      </c>
      <c r="D183" s="16" t="s">
        <v>618</v>
      </c>
      <c r="E183" s="13">
        <v>38848</v>
      </c>
      <c r="F183" s="16"/>
      <c r="G183" s="16"/>
      <c r="H183" s="15">
        <v>6</v>
      </c>
      <c r="I183" s="30"/>
      <c r="J183" s="16"/>
      <c r="K183" s="16"/>
      <c r="M183" s="16" t="s">
        <v>309</v>
      </c>
      <c r="N183" s="15" t="s">
        <v>619</v>
      </c>
      <c r="O183" s="31">
        <v>1132</v>
      </c>
      <c r="P183" s="31">
        <v>1132</v>
      </c>
      <c r="Q183" s="28">
        <v>2006</v>
      </c>
      <c r="R183" s="28">
        <f t="shared" si="2"/>
        <v>2016</v>
      </c>
      <c r="S183" s="28">
        <v>10</v>
      </c>
      <c r="T183" s="15" t="s">
        <v>377</v>
      </c>
      <c r="U183" s="21">
        <v>402.4</v>
      </c>
      <c r="V183" s="21"/>
      <c r="W183" s="21"/>
      <c r="X183" s="15" t="s">
        <v>620</v>
      </c>
    </row>
    <row r="184" spans="1:24" s="15" customFormat="1" ht="34.950000000000003" customHeight="1" x14ac:dyDescent="0.3">
      <c r="A184" s="16">
        <v>438</v>
      </c>
      <c r="B184" s="15" t="s">
        <v>359</v>
      </c>
      <c r="C184" s="15" t="s">
        <v>621</v>
      </c>
      <c r="E184" s="29"/>
      <c r="F184" s="16"/>
      <c r="G184" s="16"/>
      <c r="H184" s="15">
        <v>4</v>
      </c>
      <c r="I184" s="30"/>
      <c r="J184" s="16"/>
      <c r="K184" s="16"/>
      <c r="M184" s="16" t="s">
        <v>451</v>
      </c>
      <c r="N184" s="15" t="s">
        <v>622</v>
      </c>
      <c r="O184" s="31">
        <v>2400</v>
      </c>
      <c r="P184" s="31">
        <v>2400</v>
      </c>
      <c r="Q184" s="28">
        <v>2006</v>
      </c>
      <c r="R184" s="28">
        <f t="shared" si="2"/>
        <v>2026</v>
      </c>
      <c r="S184" s="28">
        <v>20</v>
      </c>
      <c r="T184" s="15" t="s">
        <v>623</v>
      </c>
      <c r="U184" s="21" t="s">
        <v>624</v>
      </c>
      <c r="V184" s="21"/>
      <c r="W184" s="21"/>
      <c r="X184" s="15" t="s">
        <v>625</v>
      </c>
    </row>
    <row r="185" spans="1:24" s="15" customFormat="1" ht="34.950000000000003" customHeight="1" x14ac:dyDescent="0.3">
      <c r="A185" s="16">
        <v>440</v>
      </c>
      <c r="B185" s="15" t="s">
        <v>359</v>
      </c>
      <c r="C185" s="15" t="s">
        <v>626</v>
      </c>
      <c r="E185" s="29"/>
      <c r="F185" s="16"/>
      <c r="G185" s="16"/>
      <c r="H185" s="15">
        <v>4</v>
      </c>
      <c r="I185" s="30"/>
      <c r="J185" s="16"/>
      <c r="K185" s="16"/>
      <c r="M185" s="15" t="s">
        <v>627</v>
      </c>
      <c r="O185" s="31"/>
      <c r="P185" s="31"/>
      <c r="Q185" s="28">
        <v>2006</v>
      </c>
      <c r="R185" s="28">
        <f t="shared" si="2"/>
        <v>2011</v>
      </c>
      <c r="S185" s="28">
        <v>5</v>
      </c>
      <c r="U185" s="21"/>
      <c r="V185" s="21"/>
      <c r="W185" s="21"/>
    </row>
    <row r="186" spans="1:24" s="15" customFormat="1" ht="34.950000000000003" customHeight="1" x14ac:dyDescent="0.3">
      <c r="A186" s="16">
        <v>444</v>
      </c>
      <c r="B186" s="15" t="s">
        <v>359</v>
      </c>
      <c r="C186" s="15" t="s">
        <v>628</v>
      </c>
      <c r="E186" s="29"/>
      <c r="F186" s="16"/>
      <c r="G186" s="16"/>
      <c r="H186" s="15">
        <v>6</v>
      </c>
      <c r="I186" s="30"/>
      <c r="J186" s="16"/>
      <c r="K186" s="16"/>
      <c r="M186" s="16" t="s">
        <v>309</v>
      </c>
      <c r="N186" s="15" t="s">
        <v>629</v>
      </c>
      <c r="O186" s="31">
        <v>283346</v>
      </c>
      <c r="P186" s="31">
        <v>283346</v>
      </c>
      <c r="Q186" s="28">
        <v>2005</v>
      </c>
      <c r="R186" s="28">
        <f t="shared" si="2"/>
        <v>2035</v>
      </c>
      <c r="S186" s="28">
        <v>30</v>
      </c>
      <c r="T186" s="15" t="s">
        <v>630</v>
      </c>
      <c r="U186" s="21">
        <v>3356.7</v>
      </c>
      <c r="V186" s="21"/>
      <c r="W186" s="21"/>
      <c r="X186" s="15" t="s">
        <v>631</v>
      </c>
    </row>
    <row r="187" spans="1:24" s="15" customFormat="1" ht="34.950000000000003" customHeight="1" x14ac:dyDescent="0.3">
      <c r="A187" s="16">
        <v>445</v>
      </c>
      <c r="B187" s="15" t="s">
        <v>359</v>
      </c>
      <c r="C187" s="15" t="s">
        <v>632</v>
      </c>
      <c r="E187" s="29"/>
      <c r="F187" s="16"/>
      <c r="G187" s="16"/>
      <c r="H187" s="15">
        <v>4</v>
      </c>
      <c r="I187" s="30"/>
      <c r="J187" s="16"/>
      <c r="K187" s="16"/>
      <c r="M187" s="16" t="s">
        <v>451</v>
      </c>
      <c r="N187" s="15" t="s">
        <v>633</v>
      </c>
      <c r="O187" s="31">
        <v>1244</v>
      </c>
      <c r="P187" s="31">
        <v>1244</v>
      </c>
      <c r="Q187" s="28">
        <v>2005</v>
      </c>
      <c r="R187" s="28">
        <f t="shared" si="2"/>
        <v>2030</v>
      </c>
      <c r="S187" s="28">
        <v>25</v>
      </c>
      <c r="T187" s="15" t="s">
        <v>634</v>
      </c>
      <c r="U187" s="21"/>
      <c r="V187" s="21"/>
      <c r="W187" s="21"/>
      <c r="X187" s="15" t="s">
        <v>635</v>
      </c>
    </row>
    <row r="188" spans="1:24" s="15" customFormat="1" ht="34.950000000000003" customHeight="1" x14ac:dyDescent="0.3">
      <c r="A188" s="14">
        <v>446</v>
      </c>
      <c r="B188" s="15" t="s">
        <v>359</v>
      </c>
      <c r="C188" s="15" t="s">
        <v>636</v>
      </c>
      <c r="E188" s="29"/>
      <c r="F188" s="16"/>
      <c r="G188" s="16"/>
      <c r="H188" s="15">
        <v>8</v>
      </c>
      <c r="I188" s="30"/>
      <c r="J188" s="16"/>
      <c r="K188" s="16"/>
      <c r="M188" s="16" t="s">
        <v>320</v>
      </c>
      <c r="N188" s="15" t="s">
        <v>637</v>
      </c>
      <c r="O188" s="31">
        <v>610</v>
      </c>
      <c r="P188" s="31">
        <v>610</v>
      </c>
      <c r="Q188" s="28">
        <v>2005</v>
      </c>
      <c r="R188" s="28">
        <f t="shared" si="2"/>
        <v>2035</v>
      </c>
      <c r="S188" s="28">
        <v>30</v>
      </c>
      <c r="T188" s="15" t="s">
        <v>638</v>
      </c>
      <c r="U188" s="21">
        <v>39</v>
      </c>
      <c r="V188" s="21"/>
      <c r="W188" s="21"/>
      <c r="X188" s="15" t="s">
        <v>639</v>
      </c>
    </row>
    <row r="189" spans="1:24" s="15" customFormat="1" ht="34.950000000000003" customHeight="1" x14ac:dyDescent="0.3">
      <c r="A189" s="16">
        <v>449</v>
      </c>
      <c r="B189" s="15" t="s">
        <v>359</v>
      </c>
      <c r="C189" s="15" t="s">
        <v>640</v>
      </c>
      <c r="E189" s="29"/>
      <c r="F189" s="16"/>
      <c r="G189" s="16"/>
      <c r="H189" s="15">
        <v>8</v>
      </c>
      <c r="I189" s="30"/>
      <c r="J189" s="16"/>
      <c r="K189" s="16"/>
      <c r="M189" s="16" t="s">
        <v>322</v>
      </c>
      <c r="N189" s="15" t="s">
        <v>641</v>
      </c>
      <c r="O189" s="31">
        <v>24570</v>
      </c>
      <c r="P189" s="31">
        <v>24570</v>
      </c>
      <c r="Q189" s="28">
        <v>2004</v>
      </c>
      <c r="R189" s="28">
        <f t="shared" si="2"/>
        <v>2054</v>
      </c>
      <c r="S189" s="28">
        <v>50</v>
      </c>
      <c r="T189" s="15" t="s">
        <v>377</v>
      </c>
      <c r="U189" s="21">
        <v>15812</v>
      </c>
      <c r="V189" s="21"/>
      <c r="W189" s="21"/>
      <c r="X189" s="15" t="s">
        <v>642</v>
      </c>
    </row>
    <row r="190" spans="1:24" s="15" customFormat="1" ht="34.950000000000003" customHeight="1" x14ac:dyDescent="0.3">
      <c r="A190" s="16">
        <v>450</v>
      </c>
      <c r="B190" s="15" t="s">
        <v>359</v>
      </c>
      <c r="C190" s="15" t="s">
        <v>643</v>
      </c>
      <c r="E190" s="29"/>
      <c r="F190" s="16"/>
      <c r="G190" s="16"/>
      <c r="H190" s="15">
        <v>8</v>
      </c>
      <c r="I190" s="30"/>
      <c r="J190" s="16"/>
      <c r="K190" s="16"/>
      <c r="M190" s="16" t="s">
        <v>322</v>
      </c>
      <c r="N190" s="15" t="s">
        <v>644</v>
      </c>
      <c r="O190" s="31">
        <v>1260000</v>
      </c>
      <c r="P190" s="31">
        <v>1260000</v>
      </c>
      <c r="Q190" s="28">
        <v>2004</v>
      </c>
      <c r="R190" s="28">
        <f t="shared" si="2"/>
        <v>2079</v>
      </c>
      <c r="S190" s="28">
        <v>75</v>
      </c>
      <c r="T190" s="15" t="s">
        <v>645</v>
      </c>
      <c r="U190" s="21">
        <v>310000</v>
      </c>
      <c r="V190" s="21"/>
      <c r="W190" s="21"/>
      <c r="X190" s="15" t="s">
        <v>646</v>
      </c>
    </row>
    <row r="191" spans="1:24" s="15" customFormat="1" ht="34.950000000000003" customHeight="1" x14ac:dyDescent="0.3">
      <c r="A191" s="16">
        <v>452</v>
      </c>
      <c r="B191" s="15" t="s">
        <v>359</v>
      </c>
      <c r="C191" s="15" t="s">
        <v>647</v>
      </c>
      <c r="E191" s="29"/>
      <c r="F191" s="16"/>
      <c r="G191" s="16"/>
      <c r="H191" s="15">
        <v>4</v>
      </c>
      <c r="I191" s="30"/>
      <c r="J191" s="16"/>
      <c r="K191" s="16"/>
      <c r="M191" s="16" t="s">
        <v>451</v>
      </c>
      <c r="N191" s="15" t="s">
        <v>648</v>
      </c>
      <c r="O191" s="31" t="s">
        <v>649</v>
      </c>
      <c r="P191" s="31" t="s">
        <v>649</v>
      </c>
      <c r="Q191" s="28">
        <v>2004</v>
      </c>
      <c r="R191" s="28">
        <f t="shared" si="2"/>
        <v>2034</v>
      </c>
      <c r="S191" s="28">
        <v>30</v>
      </c>
      <c r="T191" s="15" t="s">
        <v>650</v>
      </c>
      <c r="U191" s="21"/>
      <c r="V191" s="21"/>
      <c r="W191" s="21"/>
      <c r="X191" s="15" t="s">
        <v>651</v>
      </c>
    </row>
    <row r="192" spans="1:24" s="15" customFormat="1" ht="34.950000000000003" customHeight="1" x14ac:dyDescent="0.3">
      <c r="A192" s="16">
        <v>453</v>
      </c>
      <c r="B192" s="15" t="s">
        <v>359</v>
      </c>
      <c r="C192" s="15" t="s">
        <v>652</v>
      </c>
      <c r="E192" s="29"/>
      <c r="F192" s="16"/>
      <c r="G192" s="16"/>
      <c r="H192" s="15">
        <v>2</v>
      </c>
      <c r="I192" s="30"/>
      <c r="J192" s="16"/>
      <c r="K192" s="16"/>
      <c r="M192" s="16" t="s">
        <v>165</v>
      </c>
      <c r="N192" s="15" t="s">
        <v>653</v>
      </c>
      <c r="O192" s="31">
        <v>2250</v>
      </c>
      <c r="P192" s="31">
        <v>2250</v>
      </c>
      <c r="Q192" s="28">
        <v>2003</v>
      </c>
      <c r="R192" s="28">
        <f t="shared" si="2"/>
        <v>2053</v>
      </c>
      <c r="S192" s="28">
        <v>50</v>
      </c>
      <c r="T192" s="15" t="s">
        <v>466</v>
      </c>
      <c r="U192" s="21"/>
      <c r="V192" s="21"/>
      <c r="W192" s="21"/>
      <c r="X192" s="15" t="s">
        <v>654</v>
      </c>
    </row>
    <row r="193" spans="1:24" s="15" customFormat="1" ht="34.950000000000003" customHeight="1" x14ac:dyDescent="0.3">
      <c r="A193" s="14">
        <v>456</v>
      </c>
      <c r="B193" s="15" t="s">
        <v>359</v>
      </c>
      <c r="C193" s="15" t="s">
        <v>655</v>
      </c>
      <c r="E193" s="29"/>
      <c r="F193" s="16"/>
      <c r="G193" s="16"/>
      <c r="H193" s="15">
        <v>8</v>
      </c>
      <c r="I193" s="30"/>
      <c r="J193" s="16"/>
      <c r="K193" s="16"/>
      <c r="M193" s="16" t="s">
        <v>322</v>
      </c>
      <c r="N193" s="15" t="s">
        <v>656</v>
      </c>
      <c r="O193" s="31">
        <v>111908</v>
      </c>
      <c r="P193" s="31">
        <v>111908</v>
      </c>
      <c r="Q193" s="28">
        <v>2003</v>
      </c>
      <c r="R193" s="28">
        <f t="shared" si="2"/>
        <v>2053</v>
      </c>
      <c r="S193" s="28">
        <v>50</v>
      </c>
      <c r="T193" s="15" t="s">
        <v>377</v>
      </c>
      <c r="U193" s="21">
        <v>19928</v>
      </c>
      <c r="V193" s="21"/>
      <c r="W193" s="21"/>
      <c r="X193" s="15" t="s">
        <v>657</v>
      </c>
    </row>
    <row r="194" spans="1:24" s="15" customFormat="1" ht="34.950000000000003" customHeight="1" x14ac:dyDescent="0.3">
      <c r="A194" s="16">
        <v>457</v>
      </c>
      <c r="B194" s="15" t="s">
        <v>359</v>
      </c>
      <c r="C194" s="15" t="s">
        <v>658</v>
      </c>
      <c r="E194" s="29"/>
      <c r="F194" s="16"/>
      <c r="G194" s="16"/>
      <c r="H194" s="15">
        <v>8</v>
      </c>
      <c r="I194" s="30"/>
      <c r="J194" s="16"/>
      <c r="K194" s="16"/>
      <c r="M194" s="16" t="s">
        <v>322</v>
      </c>
      <c r="N194" s="15" t="s">
        <v>659</v>
      </c>
      <c r="O194" s="31">
        <v>57849</v>
      </c>
      <c r="P194" s="31">
        <v>57849</v>
      </c>
      <c r="Q194" s="28">
        <v>2003</v>
      </c>
      <c r="R194" s="28">
        <f t="shared" si="2"/>
        <v>2053</v>
      </c>
      <c r="S194" s="28">
        <v>50</v>
      </c>
      <c r="T194" s="15" t="s">
        <v>377</v>
      </c>
      <c r="U194" s="21">
        <v>4200</v>
      </c>
      <c r="V194" s="21"/>
      <c r="W194" s="21"/>
      <c r="X194" s="15" t="s">
        <v>660</v>
      </c>
    </row>
    <row r="195" spans="1:24" s="15" customFormat="1" ht="34.950000000000003" customHeight="1" x14ac:dyDescent="0.3">
      <c r="A195" s="16">
        <v>458</v>
      </c>
      <c r="B195" s="15" t="s">
        <v>359</v>
      </c>
      <c r="C195" s="15" t="s">
        <v>661</v>
      </c>
      <c r="E195" s="29"/>
      <c r="F195" s="16"/>
      <c r="G195" s="16"/>
      <c r="H195" s="15">
        <v>6</v>
      </c>
      <c r="I195" s="30"/>
      <c r="J195" s="16"/>
      <c r="K195" s="16"/>
      <c r="M195" s="16" t="s">
        <v>309</v>
      </c>
      <c r="N195" s="15" t="s">
        <v>629</v>
      </c>
      <c r="O195" s="31">
        <v>6143</v>
      </c>
      <c r="P195" s="31">
        <v>6143</v>
      </c>
      <c r="Q195" s="28">
        <v>2003</v>
      </c>
      <c r="R195" s="28">
        <f t="shared" si="2"/>
        <v>2033</v>
      </c>
      <c r="S195" s="28">
        <v>30</v>
      </c>
      <c r="T195" s="15" t="s">
        <v>662</v>
      </c>
      <c r="U195" s="21" t="s">
        <v>663</v>
      </c>
      <c r="V195" s="21"/>
      <c r="W195" s="21"/>
      <c r="X195" s="15" t="s">
        <v>664</v>
      </c>
    </row>
    <row r="196" spans="1:24" s="15" customFormat="1" ht="34.950000000000003" customHeight="1" x14ac:dyDescent="0.3">
      <c r="A196" s="16">
        <v>460</v>
      </c>
      <c r="B196" s="15" t="s">
        <v>359</v>
      </c>
      <c r="C196" s="15" t="s">
        <v>665</v>
      </c>
      <c r="E196" s="29"/>
      <c r="F196" s="16"/>
      <c r="G196" s="16"/>
      <c r="H196" s="15">
        <v>3</v>
      </c>
      <c r="I196" s="30"/>
      <c r="J196" s="16"/>
      <c r="K196" s="16"/>
      <c r="M196" s="15" t="s">
        <v>255</v>
      </c>
      <c r="N196" s="15" t="s">
        <v>666</v>
      </c>
      <c r="O196" s="31">
        <v>1424000</v>
      </c>
      <c r="P196" s="31">
        <v>1424000</v>
      </c>
      <c r="Q196" s="28">
        <v>2003</v>
      </c>
      <c r="R196" s="28">
        <f t="shared" si="2"/>
        <v>2033</v>
      </c>
      <c r="S196" s="28">
        <v>30</v>
      </c>
      <c r="U196" s="21"/>
      <c r="V196" s="21"/>
      <c r="W196" s="21"/>
    </row>
    <row r="197" spans="1:24" s="15" customFormat="1" ht="34.950000000000003" customHeight="1" x14ac:dyDescent="0.3">
      <c r="A197" s="16">
        <v>463</v>
      </c>
      <c r="B197" s="15" t="s">
        <v>359</v>
      </c>
      <c r="C197" s="15" t="s">
        <v>667</v>
      </c>
      <c r="E197" s="29"/>
      <c r="F197" s="16"/>
      <c r="G197" s="16"/>
      <c r="H197" s="15">
        <v>4</v>
      </c>
      <c r="I197" s="30"/>
      <c r="J197" s="16"/>
      <c r="K197" s="16"/>
      <c r="M197" s="16" t="s">
        <v>668</v>
      </c>
      <c r="N197" s="15" t="s">
        <v>669</v>
      </c>
      <c r="O197" s="31">
        <v>3561</v>
      </c>
      <c r="P197" s="31">
        <v>3561</v>
      </c>
      <c r="Q197" s="28">
        <v>2001</v>
      </c>
      <c r="R197" s="28">
        <f t="shared" si="2"/>
        <v>2028</v>
      </c>
      <c r="S197" s="28">
        <v>27</v>
      </c>
      <c r="T197" s="15" t="s">
        <v>363</v>
      </c>
      <c r="U197" s="21"/>
      <c r="V197" s="21"/>
      <c r="W197" s="21"/>
      <c r="X197" s="15" t="s">
        <v>670</v>
      </c>
    </row>
    <row r="198" spans="1:24" s="15" customFormat="1" ht="34.950000000000003" customHeight="1" x14ac:dyDescent="0.3">
      <c r="A198" s="16">
        <v>470</v>
      </c>
      <c r="B198" s="15" t="s">
        <v>359</v>
      </c>
      <c r="C198" s="15" t="s">
        <v>671</v>
      </c>
      <c r="E198" s="29"/>
      <c r="F198" s="16"/>
      <c r="G198" s="16"/>
      <c r="H198" s="15">
        <v>8</v>
      </c>
      <c r="I198" s="30"/>
      <c r="J198" s="16"/>
      <c r="K198" s="16"/>
      <c r="M198" s="16" t="s">
        <v>320</v>
      </c>
      <c r="N198" s="15" t="s">
        <v>672</v>
      </c>
      <c r="O198" s="31">
        <v>5000000</v>
      </c>
      <c r="P198" s="31">
        <v>5000000</v>
      </c>
      <c r="Q198" s="28">
        <v>2001</v>
      </c>
      <c r="R198" s="28">
        <f t="shared" si="2"/>
        <v>2051</v>
      </c>
      <c r="S198" s="28">
        <v>50</v>
      </c>
      <c r="T198" s="15" t="s">
        <v>377</v>
      </c>
      <c r="U198" s="21">
        <v>360000</v>
      </c>
      <c r="V198" s="21"/>
      <c r="W198" s="21"/>
      <c r="X198" s="15" t="s">
        <v>673</v>
      </c>
    </row>
    <row r="199" spans="1:24" s="15" customFormat="1" ht="34.950000000000003" customHeight="1" x14ac:dyDescent="0.3">
      <c r="A199" s="16">
        <v>472</v>
      </c>
      <c r="B199" s="15" t="s">
        <v>359</v>
      </c>
      <c r="C199" s="15" t="s">
        <v>674</v>
      </c>
      <c r="E199" s="29"/>
      <c r="F199" s="16"/>
      <c r="G199" s="16"/>
      <c r="H199" s="15">
        <v>4</v>
      </c>
      <c r="I199" s="30"/>
      <c r="J199" s="16"/>
      <c r="K199" s="16"/>
      <c r="M199" s="15" t="s">
        <v>675</v>
      </c>
      <c r="N199" s="15" t="s">
        <v>676</v>
      </c>
      <c r="O199" s="31">
        <v>261000</v>
      </c>
      <c r="P199" s="31">
        <v>261000</v>
      </c>
      <c r="Q199" s="28">
        <v>2001</v>
      </c>
      <c r="R199" s="28">
        <f t="shared" si="2"/>
        <v>2031</v>
      </c>
      <c r="S199" s="28">
        <v>30</v>
      </c>
      <c r="T199" s="15" t="s">
        <v>363</v>
      </c>
      <c r="U199" s="21"/>
      <c r="V199" s="21"/>
      <c r="W199" s="21"/>
      <c r="X199" s="15" t="s">
        <v>677</v>
      </c>
    </row>
    <row r="200" spans="1:24" s="15" customFormat="1" ht="34.950000000000003" customHeight="1" x14ac:dyDescent="0.3">
      <c r="A200" s="16">
        <v>473</v>
      </c>
      <c r="B200" s="15" t="s">
        <v>359</v>
      </c>
      <c r="C200" s="15" t="s">
        <v>678</v>
      </c>
      <c r="D200" s="16" t="s">
        <v>679</v>
      </c>
      <c r="E200" s="13">
        <v>36556</v>
      </c>
      <c r="F200" s="16"/>
      <c r="G200" s="16"/>
      <c r="H200" s="15">
        <v>8</v>
      </c>
      <c r="I200" s="30"/>
      <c r="J200" s="16"/>
      <c r="K200" s="16"/>
      <c r="M200" s="16" t="s">
        <v>322</v>
      </c>
      <c r="N200" s="15" t="s">
        <v>659</v>
      </c>
      <c r="O200" s="31">
        <v>208</v>
      </c>
      <c r="P200" s="31">
        <v>208</v>
      </c>
      <c r="Q200" s="28">
        <v>2000</v>
      </c>
      <c r="R200" s="28">
        <f t="shared" si="2"/>
        <v>2050</v>
      </c>
      <c r="S200" s="28">
        <v>50</v>
      </c>
      <c r="T200" s="15" t="s">
        <v>377</v>
      </c>
      <c r="U200" s="21">
        <v>153</v>
      </c>
      <c r="V200" s="21"/>
      <c r="W200" s="21"/>
      <c r="X200" s="15" t="s">
        <v>680</v>
      </c>
    </row>
    <row r="201" spans="1:24" s="15" customFormat="1" ht="34.950000000000003" customHeight="1" x14ac:dyDescent="0.3">
      <c r="A201" s="16">
        <v>474</v>
      </c>
      <c r="B201" s="15" t="s">
        <v>359</v>
      </c>
      <c r="C201" s="15" t="s">
        <v>681</v>
      </c>
      <c r="E201" s="29"/>
      <c r="F201" s="16"/>
      <c r="G201" s="16"/>
      <c r="H201" s="15">
        <v>8</v>
      </c>
      <c r="I201" s="30"/>
      <c r="J201" s="16"/>
      <c r="K201" s="16"/>
      <c r="M201" s="16" t="s">
        <v>322</v>
      </c>
      <c r="N201" s="15" t="s">
        <v>682</v>
      </c>
      <c r="O201" s="31">
        <v>750000</v>
      </c>
      <c r="P201" s="31">
        <v>750000</v>
      </c>
      <c r="Q201" s="28">
        <v>2000</v>
      </c>
      <c r="R201" s="28">
        <f t="shared" si="2"/>
        <v>2005</v>
      </c>
      <c r="S201" s="28">
        <v>5</v>
      </c>
      <c r="U201" s="21"/>
      <c r="V201" s="21"/>
      <c r="W201" s="21"/>
    </row>
    <row r="202" spans="1:24" s="15" customFormat="1" ht="34.950000000000003" customHeight="1" x14ac:dyDescent="0.3">
      <c r="A202" s="16">
        <v>482</v>
      </c>
      <c r="B202" s="15" t="s">
        <v>359</v>
      </c>
      <c r="C202" s="15" t="s">
        <v>683</v>
      </c>
      <c r="E202" s="29"/>
      <c r="F202" s="16"/>
      <c r="G202" s="16"/>
      <c r="H202" s="15">
        <v>1</v>
      </c>
      <c r="I202" s="30"/>
      <c r="J202" s="16"/>
      <c r="K202" s="16"/>
      <c r="M202" s="16" t="s">
        <v>41</v>
      </c>
      <c r="O202" s="31">
        <v>90546</v>
      </c>
      <c r="P202" s="31">
        <v>90546</v>
      </c>
      <c r="Q202" s="28">
        <v>2000</v>
      </c>
      <c r="R202" s="28">
        <f t="shared" si="2"/>
        <v>2050</v>
      </c>
      <c r="S202" s="28">
        <v>50</v>
      </c>
      <c r="T202" s="15" t="s">
        <v>684</v>
      </c>
      <c r="U202" s="21"/>
      <c r="V202" s="21"/>
      <c r="W202" s="21"/>
      <c r="X202" s="15" t="s">
        <v>685</v>
      </c>
    </row>
    <row r="203" spans="1:24" s="15" customFormat="1" ht="34.950000000000003" customHeight="1" x14ac:dyDescent="0.3">
      <c r="A203" s="16">
        <v>483</v>
      </c>
      <c r="B203" s="15" t="s">
        <v>359</v>
      </c>
      <c r="C203" s="15" t="s">
        <v>686</v>
      </c>
      <c r="E203" s="29"/>
      <c r="F203" s="16"/>
      <c r="G203" s="16"/>
      <c r="H203" s="15">
        <v>1</v>
      </c>
      <c r="I203" s="30"/>
      <c r="J203" s="16"/>
      <c r="K203" s="16"/>
      <c r="M203" s="16" t="s">
        <v>41</v>
      </c>
      <c r="O203" s="31">
        <v>261757</v>
      </c>
      <c r="P203" s="31">
        <v>261757</v>
      </c>
      <c r="Q203" s="28">
        <v>2000</v>
      </c>
      <c r="R203" s="28">
        <f t="shared" si="2"/>
        <v>2050</v>
      </c>
      <c r="S203" s="28">
        <v>50</v>
      </c>
      <c r="T203" s="15" t="s">
        <v>363</v>
      </c>
      <c r="U203" s="21"/>
      <c r="V203" s="21"/>
      <c r="W203" s="21"/>
      <c r="X203" s="15" t="s">
        <v>424</v>
      </c>
    </row>
    <row r="204" spans="1:24" s="15" customFormat="1" ht="34.950000000000003" customHeight="1" x14ac:dyDescent="0.3">
      <c r="A204" s="16">
        <v>484</v>
      </c>
      <c r="B204" s="15" t="s">
        <v>359</v>
      </c>
      <c r="C204" s="15" t="s">
        <v>687</v>
      </c>
      <c r="D204" s="16" t="s">
        <v>688</v>
      </c>
      <c r="E204" s="13">
        <v>36220</v>
      </c>
      <c r="F204" s="16"/>
      <c r="G204" s="16"/>
      <c r="H204" s="15">
        <v>8</v>
      </c>
      <c r="I204" s="30"/>
      <c r="J204" s="16"/>
      <c r="K204" s="16"/>
      <c r="M204" s="16" t="s">
        <v>322</v>
      </c>
      <c r="N204" s="15" t="s">
        <v>689</v>
      </c>
      <c r="O204" s="31">
        <v>211700</v>
      </c>
      <c r="P204" s="31">
        <v>211700</v>
      </c>
      <c r="Q204" s="28">
        <v>1999</v>
      </c>
      <c r="R204" s="28">
        <f t="shared" si="2"/>
        <v>2049</v>
      </c>
      <c r="S204" s="28">
        <v>50</v>
      </c>
      <c r="T204" s="15" t="s">
        <v>600</v>
      </c>
      <c r="U204" s="21" t="s">
        <v>362</v>
      </c>
      <c r="V204" s="21"/>
      <c r="W204" s="21"/>
      <c r="X204" s="15" t="s">
        <v>690</v>
      </c>
    </row>
    <row r="205" spans="1:24" s="15" customFormat="1" ht="34.950000000000003" customHeight="1" x14ac:dyDescent="0.3">
      <c r="A205" s="16">
        <v>490</v>
      </c>
      <c r="B205" s="15" t="s">
        <v>359</v>
      </c>
      <c r="C205" s="15" t="s">
        <v>691</v>
      </c>
      <c r="E205" s="29"/>
      <c r="F205" s="16"/>
      <c r="G205" s="16"/>
      <c r="H205" s="15">
        <v>8</v>
      </c>
      <c r="I205" s="30"/>
      <c r="J205" s="16"/>
      <c r="K205" s="16"/>
      <c r="M205" s="16" t="s">
        <v>322</v>
      </c>
      <c r="N205" s="15" t="s">
        <v>376</v>
      </c>
      <c r="O205" s="31">
        <v>252132</v>
      </c>
      <c r="P205" s="31">
        <v>252132</v>
      </c>
      <c r="Q205" s="28">
        <v>1998</v>
      </c>
      <c r="R205" s="28">
        <f t="shared" si="2"/>
        <v>2048</v>
      </c>
      <c r="S205" s="28">
        <v>50</v>
      </c>
      <c r="T205" s="15" t="s">
        <v>377</v>
      </c>
      <c r="U205" s="21">
        <v>67884</v>
      </c>
      <c r="V205" s="21"/>
      <c r="W205" s="21"/>
      <c r="X205" s="15" t="s">
        <v>378</v>
      </c>
    </row>
    <row r="206" spans="1:24" s="15" customFormat="1" ht="34.950000000000003" customHeight="1" x14ac:dyDescent="0.3">
      <c r="A206" s="16">
        <v>495</v>
      </c>
      <c r="B206" s="15" t="s">
        <v>359</v>
      </c>
      <c r="C206" s="15" t="s">
        <v>692</v>
      </c>
      <c r="E206" s="29"/>
      <c r="F206" s="16"/>
      <c r="G206" s="16"/>
      <c r="H206" s="15">
        <v>8</v>
      </c>
      <c r="I206" s="30"/>
      <c r="J206" s="16"/>
      <c r="K206" s="16"/>
      <c r="M206" s="16" t="s">
        <v>322</v>
      </c>
      <c r="N206" s="15" t="s">
        <v>659</v>
      </c>
      <c r="O206" s="31">
        <v>206124</v>
      </c>
      <c r="P206" s="31">
        <v>206124</v>
      </c>
      <c r="Q206" s="28">
        <v>1997</v>
      </c>
      <c r="R206" s="28">
        <f t="shared" si="2"/>
        <v>2047</v>
      </c>
      <c r="S206" s="28">
        <v>50</v>
      </c>
      <c r="T206" s="15" t="s">
        <v>377</v>
      </c>
      <c r="U206" s="21">
        <v>4250</v>
      </c>
      <c r="V206" s="21"/>
      <c r="W206" s="21"/>
      <c r="X206" s="15" t="s">
        <v>693</v>
      </c>
    </row>
    <row r="207" spans="1:24" s="15" customFormat="1" ht="34.950000000000003" customHeight="1" x14ac:dyDescent="0.3">
      <c r="A207" s="16">
        <v>497</v>
      </c>
      <c r="B207" s="15" t="s">
        <v>359</v>
      </c>
      <c r="C207" s="15" t="s">
        <v>694</v>
      </c>
      <c r="E207" s="29"/>
      <c r="F207" s="16"/>
      <c r="G207" s="16"/>
      <c r="H207" s="15">
        <v>4</v>
      </c>
      <c r="I207" s="30"/>
      <c r="J207" s="16"/>
      <c r="K207" s="16"/>
      <c r="M207" s="16" t="s">
        <v>451</v>
      </c>
      <c r="N207" s="15" t="s">
        <v>695</v>
      </c>
      <c r="O207" s="31">
        <v>1277</v>
      </c>
      <c r="P207" s="31">
        <v>1277</v>
      </c>
      <c r="Q207" s="28">
        <v>1997</v>
      </c>
      <c r="R207" s="28">
        <f t="shared" si="2"/>
        <v>2001</v>
      </c>
      <c r="S207" s="28">
        <v>4</v>
      </c>
      <c r="T207" s="15" t="s">
        <v>696</v>
      </c>
      <c r="U207" s="21"/>
      <c r="V207" s="21"/>
      <c r="W207" s="21"/>
      <c r="X207" s="15" t="s">
        <v>697</v>
      </c>
    </row>
    <row r="208" spans="1:24" s="15" customFormat="1" ht="34.950000000000003" customHeight="1" x14ac:dyDescent="0.3">
      <c r="A208" s="14">
        <v>501</v>
      </c>
      <c r="B208" s="15" t="s">
        <v>359</v>
      </c>
      <c r="C208" s="15" t="s">
        <v>698</v>
      </c>
      <c r="E208" s="29"/>
      <c r="F208" s="16"/>
      <c r="G208" s="16"/>
      <c r="H208" s="15">
        <v>4</v>
      </c>
      <c r="I208" s="30"/>
      <c r="J208" s="16"/>
      <c r="K208" s="16"/>
      <c r="M208" s="16" t="s">
        <v>668</v>
      </c>
      <c r="N208" s="15" t="s">
        <v>362</v>
      </c>
      <c r="O208" s="31">
        <v>3800</v>
      </c>
      <c r="P208" s="31">
        <v>3800</v>
      </c>
      <c r="Q208" s="28">
        <v>1996</v>
      </c>
      <c r="R208" s="28">
        <f t="shared" si="2"/>
        <v>2026</v>
      </c>
      <c r="S208" s="28">
        <v>30</v>
      </c>
      <c r="T208" s="15" t="s">
        <v>699</v>
      </c>
      <c r="U208" s="21"/>
      <c r="V208" s="21"/>
      <c r="W208" s="21"/>
      <c r="X208" s="15" t="s">
        <v>362</v>
      </c>
    </row>
    <row r="209" spans="1:24" s="15" customFormat="1" ht="34.950000000000003" customHeight="1" x14ac:dyDescent="0.3">
      <c r="A209" s="16">
        <v>504</v>
      </c>
      <c r="B209" s="15" t="s">
        <v>359</v>
      </c>
      <c r="C209" s="15" t="s">
        <v>700</v>
      </c>
      <c r="E209" s="29"/>
      <c r="F209" s="16"/>
      <c r="G209" s="16"/>
      <c r="H209" s="15">
        <v>4</v>
      </c>
      <c r="I209" s="30"/>
      <c r="J209" s="16"/>
      <c r="K209" s="16"/>
      <c r="M209" s="15" t="s">
        <v>701</v>
      </c>
      <c r="N209" s="15" t="s">
        <v>702</v>
      </c>
      <c r="O209" s="31">
        <v>3800</v>
      </c>
      <c r="P209" s="31">
        <v>3800</v>
      </c>
      <c r="Q209" s="28">
        <v>1996</v>
      </c>
      <c r="R209" s="28">
        <f t="shared" si="2"/>
        <v>2031</v>
      </c>
      <c r="S209" s="28">
        <v>35</v>
      </c>
      <c r="U209" s="21"/>
      <c r="V209" s="21"/>
      <c r="W209" s="21"/>
    </row>
    <row r="210" spans="1:24" s="15" customFormat="1" ht="34.950000000000003" customHeight="1" x14ac:dyDescent="0.3">
      <c r="A210" s="16">
        <v>505</v>
      </c>
      <c r="B210" s="15" t="s">
        <v>359</v>
      </c>
      <c r="C210" s="15" t="s">
        <v>703</v>
      </c>
      <c r="E210" s="29"/>
      <c r="F210" s="16"/>
      <c r="G210" s="16"/>
      <c r="H210" s="15">
        <v>8</v>
      </c>
      <c r="I210" s="30"/>
      <c r="J210" s="16"/>
      <c r="K210" s="16"/>
      <c r="M210" s="16" t="s">
        <v>322</v>
      </c>
      <c r="N210" s="15" t="s">
        <v>704</v>
      </c>
      <c r="O210" s="31">
        <v>208000</v>
      </c>
      <c r="P210" s="31">
        <v>208000</v>
      </c>
      <c r="Q210" s="28">
        <v>1996</v>
      </c>
      <c r="R210" s="28">
        <f t="shared" si="2"/>
        <v>2071</v>
      </c>
      <c r="S210" s="28">
        <v>75</v>
      </c>
      <c r="T210" s="15" t="s">
        <v>377</v>
      </c>
      <c r="U210" s="21">
        <v>5702</v>
      </c>
      <c r="V210" s="21"/>
      <c r="W210" s="21"/>
      <c r="X210" s="15" t="s">
        <v>705</v>
      </c>
    </row>
    <row r="211" spans="1:24" s="15" customFormat="1" ht="34.950000000000003" customHeight="1" x14ac:dyDescent="0.3">
      <c r="A211" s="14">
        <v>506</v>
      </c>
      <c r="B211" s="15" t="s">
        <v>359</v>
      </c>
      <c r="C211" s="15" t="s">
        <v>706</v>
      </c>
      <c r="D211" s="16">
        <v>803743</v>
      </c>
      <c r="E211" s="13">
        <v>35265</v>
      </c>
      <c r="F211" s="16"/>
      <c r="G211" s="16"/>
      <c r="H211" s="15">
        <v>8</v>
      </c>
      <c r="I211" s="30"/>
      <c r="J211" s="16"/>
      <c r="K211" s="16"/>
      <c r="M211" s="16" t="s">
        <v>322</v>
      </c>
      <c r="N211" s="15" t="s">
        <v>707</v>
      </c>
      <c r="O211" s="31">
        <v>13307</v>
      </c>
      <c r="P211" s="31">
        <v>13307</v>
      </c>
      <c r="Q211" s="28">
        <v>1996</v>
      </c>
      <c r="R211" s="28">
        <f t="shared" si="2"/>
        <v>2046</v>
      </c>
      <c r="S211" s="28">
        <v>50</v>
      </c>
      <c r="T211" s="15" t="s">
        <v>708</v>
      </c>
      <c r="U211" s="21">
        <v>25000</v>
      </c>
      <c r="V211" s="21"/>
      <c r="W211" s="21"/>
      <c r="X211" s="15" t="s">
        <v>709</v>
      </c>
    </row>
    <row r="212" spans="1:24" s="15" customFormat="1" ht="34.950000000000003" customHeight="1" x14ac:dyDescent="0.3">
      <c r="A212" s="16">
        <v>507</v>
      </c>
      <c r="B212" s="15" t="s">
        <v>359</v>
      </c>
      <c r="C212" s="15" t="s">
        <v>710</v>
      </c>
      <c r="E212" s="29"/>
      <c r="F212" s="16"/>
      <c r="G212" s="16"/>
      <c r="H212" s="15">
        <v>8</v>
      </c>
      <c r="I212" s="30"/>
      <c r="J212" s="16"/>
      <c r="K212" s="16"/>
      <c r="M212" s="16" t="s">
        <v>322</v>
      </c>
      <c r="N212" s="15" t="s">
        <v>711</v>
      </c>
      <c r="O212" s="31">
        <v>2600</v>
      </c>
      <c r="P212" s="31">
        <v>2600</v>
      </c>
      <c r="Q212" s="28">
        <v>1996</v>
      </c>
      <c r="R212" s="28">
        <f t="shared" si="2"/>
        <v>2046</v>
      </c>
      <c r="S212" s="28">
        <v>50</v>
      </c>
      <c r="T212" s="15" t="s">
        <v>712</v>
      </c>
      <c r="U212" s="21" t="s">
        <v>362</v>
      </c>
      <c r="V212" s="21"/>
      <c r="W212" s="21"/>
      <c r="X212" s="15" t="s">
        <v>713</v>
      </c>
    </row>
    <row r="213" spans="1:24" s="15" customFormat="1" ht="34.950000000000003" customHeight="1" x14ac:dyDescent="0.3">
      <c r="A213" s="16">
        <v>513</v>
      </c>
      <c r="B213" s="15" t="s">
        <v>359</v>
      </c>
      <c r="C213" s="15" t="s">
        <v>714</v>
      </c>
      <c r="E213" s="29"/>
      <c r="F213" s="16"/>
      <c r="G213" s="16"/>
      <c r="H213" s="15">
        <v>6</v>
      </c>
      <c r="I213" s="30"/>
      <c r="J213" s="16"/>
      <c r="K213" s="16"/>
      <c r="M213" s="15" t="s">
        <v>87</v>
      </c>
      <c r="N213" s="15" t="s">
        <v>490</v>
      </c>
      <c r="O213" s="31">
        <v>35000</v>
      </c>
      <c r="P213" s="31">
        <v>35000</v>
      </c>
      <c r="Q213" s="28">
        <v>1996</v>
      </c>
      <c r="R213" s="28">
        <f t="shared" si="2"/>
        <v>2031</v>
      </c>
      <c r="S213" s="28">
        <v>35</v>
      </c>
      <c r="T213" s="15" t="s">
        <v>699</v>
      </c>
      <c r="U213" s="21"/>
      <c r="V213" s="21"/>
      <c r="W213" s="21"/>
      <c r="X213" s="15" t="s">
        <v>677</v>
      </c>
    </row>
    <row r="214" spans="1:24" s="15" customFormat="1" ht="34.950000000000003" customHeight="1" x14ac:dyDescent="0.3">
      <c r="A214" s="16">
        <v>514</v>
      </c>
      <c r="B214" s="15" t="s">
        <v>359</v>
      </c>
      <c r="C214" s="15" t="s">
        <v>715</v>
      </c>
      <c r="E214" s="29"/>
      <c r="F214" s="16"/>
      <c r="G214" s="16"/>
      <c r="H214" s="15">
        <v>1</v>
      </c>
      <c r="I214" s="30"/>
      <c r="J214" s="16"/>
      <c r="K214" s="16"/>
      <c r="M214" s="16" t="s">
        <v>64</v>
      </c>
      <c r="N214" s="15" t="s">
        <v>716</v>
      </c>
      <c r="O214" s="31">
        <v>209000</v>
      </c>
      <c r="P214" s="31">
        <v>209000</v>
      </c>
      <c r="Q214" s="28">
        <v>1996</v>
      </c>
      <c r="R214" s="28">
        <f t="shared" si="2"/>
        <v>2046</v>
      </c>
      <c r="S214" s="28">
        <v>50</v>
      </c>
      <c r="T214" s="15" t="s">
        <v>363</v>
      </c>
      <c r="U214" s="21" t="s">
        <v>496</v>
      </c>
      <c r="V214" s="21"/>
      <c r="W214" s="21"/>
      <c r="X214" s="15" t="s">
        <v>677</v>
      </c>
    </row>
    <row r="215" spans="1:24" s="15" customFormat="1" ht="34.950000000000003" customHeight="1" x14ac:dyDescent="0.3">
      <c r="A215" s="16">
        <v>520</v>
      </c>
      <c r="B215" s="15" t="s">
        <v>359</v>
      </c>
      <c r="C215" s="15" t="s">
        <v>717</v>
      </c>
      <c r="E215" s="29"/>
      <c r="F215" s="16"/>
      <c r="G215" s="16"/>
      <c r="H215" s="15">
        <v>6</v>
      </c>
      <c r="I215" s="30"/>
      <c r="J215" s="16"/>
      <c r="K215" s="16"/>
      <c r="M215" s="15" t="s">
        <v>718</v>
      </c>
      <c r="N215" s="15" t="s">
        <v>490</v>
      </c>
      <c r="O215" s="31">
        <v>38800</v>
      </c>
      <c r="P215" s="31">
        <v>38800</v>
      </c>
      <c r="Q215" s="28">
        <v>1996</v>
      </c>
      <c r="R215" s="28">
        <f t="shared" si="2"/>
        <v>2031</v>
      </c>
      <c r="S215" s="28">
        <v>35</v>
      </c>
      <c r="T215" s="15" t="s">
        <v>363</v>
      </c>
      <c r="U215" s="21"/>
      <c r="V215" s="21"/>
      <c r="W215" s="21"/>
      <c r="X215" s="15" t="s">
        <v>677</v>
      </c>
    </row>
    <row r="216" spans="1:24" s="15" customFormat="1" ht="34.950000000000003" customHeight="1" x14ac:dyDescent="0.3">
      <c r="A216" s="16">
        <v>522</v>
      </c>
      <c r="B216" s="15" t="s">
        <v>359</v>
      </c>
      <c r="C216" s="15" t="s">
        <v>719</v>
      </c>
      <c r="D216" s="16" t="s">
        <v>720</v>
      </c>
      <c r="E216" s="13">
        <v>34857</v>
      </c>
      <c r="F216" s="16"/>
      <c r="G216" s="16"/>
      <c r="H216" s="15">
        <v>8</v>
      </c>
      <c r="I216" s="30"/>
      <c r="J216" s="16"/>
      <c r="K216" s="16"/>
      <c r="M216" s="16" t="s">
        <v>322</v>
      </c>
      <c r="N216" s="16" t="s">
        <v>721</v>
      </c>
      <c r="O216" s="31">
        <v>1955</v>
      </c>
      <c r="P216" s="31">
        <v>1955</v>
      </c>
      <c r="Q216" s="28">
        <v>1995</v>
      </c>
      <c r="R216" s="28">
        <f t="shared" si="2"/>
        <v>2025</v>
      </c>
      <c r="S216" s="28">
        <v>30</v>
      </c>
      <c r="U216" s="21"/>
      <c r="V216" s="21"/>
      <c r="W216" s="21"/>
    </row>
    <row r="217" spans="1:24" s="15" customFormat="1" ht="34.950000000000003" customHeight="1" x14ac:dyDescent="0.3">
      <c r="A217" s="16">
        <v>523</v>
      </c>
      <c r="B217" s="15" t="s">
        <v>359</v>
      </c>
      <c r="C217" s="15" t="s">
        <v>722</v>
      </c>
      <c r="E217" s="29"/>
      <c r="F217" s="16"/>
      <c r="G217" s="16"/>
      <c r="H217" s="15">
        <v>8</v>
      </c>
      <c r="I217" s="30"/>
      <c r="J217" s="16"/>
      <c r="K217" s="16"/>
      <c r="M217" s="16" t="s">
        <v>322</v>
      </c>
      <c r="N217" s="15" t="s">
        <v>723</v>
      </c>
      <c r="O217" s="31">
        <v>261120</v>
      </c>
      <c r="P217" s="31">
        <v>261120</v>
      </c>
      <c r="Q217" s="28">
        <v>1994</v>
      </c>
      <c r="R217" s="28">
        <f t="shared" si="2"/>
        <v>2022</v>
      </c>
      <c r="S217" s="28">
        <v>28</v>
      </c>
      <c r="T217" s="15" t="s">
        <v>377</v>
      </c>
      <c r="U217" s="21">
        <v>47000</v>
      </c>
      <c r="V217" s="21"/>
      <c r="W217" s="21"/>
      <c r="X217" s="15" t="s">
        <v>724</v>
      </c>
    </row>
    <row r="218" spans="1:24" s="15" customFormat="1" ht="34.950000000000003" customHeight="1" x14ac:dyDescent="0.3">
      <c r="A218" s="14">
        <v>526</v>
      </c>
      <c r="B218" s="15" t="s">
        <v>359</v>
      </c>
      <c r="C218" s="15" t="s">
        <v>725</v>
      </c>
      <c r="E218" s="29"/>
      <c r="F218" s="16"/>
      <c r="G218" s="16"/>
      <c r="H218" s="15">
        <v>1</v>
      </c>
      <c r="I218" s="30"/>
      <c r="J218" s="16"/>
      <c r="K218" s="16"/>
      <c r="M218" s="16" t="s">
        <v>322</v>
      </c>
      <c r="N218" s="15" t="s">
        <v>726</v>
      </c>
      <c r="O218" s="31">
        <v>400000</v>
      </c>
      <c r="P218" s="31">
        <v>400000</v>
      </c>
      <c r="Q218" s="28">
        <v>1992</v>
      </c>
      <c r="R218" s="28">
        <f t="shared" si="2"/>
        <v>2022</v>
      </c>
      <c r="S218" s="28">
        <v>30</v>
      </c>
      <c r="T218" s="15" t="s">
        <v>600</v>
      </c>
      <c r="U218" s="21">
        <v>400000</v>
      </c>
      <c r="V218" s="21"/>
      <c r="W218" s="21"/>
      <c r="X218" s="15" t="s">
        <v>424</v>
      </c>
    </row>
    <row r="219" spans="1:24" s="15" customFormat="1" ht="34.950000000000003" customHeight="1" x14ac:dyDescent="0.3">
      <c r="A219" s="16">
        <v>527</v>
      </c>
      <c r="B219" s="15" t="s">
        <v>359</v>
      </c>
      <c r="C219" s="15" t="s">
        <v>727</v>
      </c>
      <c r="E219" s="29"/>
      <c r="F219" s="16"/>
      <c r="G219" s="16"/>
      <c r="H219" s="15">
        <v>8</v>
      </c>
      <c r="I219" s="30"/>
      <c r="J219" s="16"/>
      <c r="K219" s="16"/>
      <c r="M219" s="16" t="s">
        <v>322</v>
      </c>
      <c r="N219" s="15" t="s">
        <v>728</v>
      </c>
      <c r="O219" s="31">
        <v>4400</v>
      </c>
      <c r="P219" s="31">
        <v>4400</v>
      </c>
      <c r="Q219" s="28">
        <v>1990</v>
      </c>
      <c r="R219" s="28">
        <f t="shared" si="2"/>
        <v>1992</v>
      </c>
      <c r="S219" s="28">
        <v>2</v>
      </c>
      <c r="U219" s="21"/>
      <c r="V219" s="21"/>
      <c r="W219" s="21"/>
    </row>
    <row r="220" spans="1:24" s="15" customFormat="1" ht="34.950000000000003" customHeight="1" x14ac:dyDescent="0.3">
      <c r="A220" s="16">
        <v>529</v>
      </c>
      <c r="B220" s="15" t="s">
        <v>359</v>
      </c>
      <c r="C220" s="15" t="s">
        <v>729</v>
      </c>
      <c r="E220" s="29"/>
      <c r="F220" s="16"/>
      <c r="G220" s="16"/>
      <c r="H220" s="15">
        <v>8</v>
      </c>
      <c r="I220" s="30"/>
      <c r="J220" s="16"/>
      <c r="K220" s="16"/>
      <c r="M220" s="16" t="s">
        <v>322</v>
      </c>
      <c r="N220" s="15" t="s">
        <v>730</v>
      </c>
      <c r="O220" s="31">
        <v>3500</v>
      </c>
      <c r="P220" s="31">
        <v>3500</v>
      </c>
      <c r="Q220" s="28">
        <v>1983</v>
      </c>
      <c r="R220" s="28">
        <f t="shared" si="2"/>
        <v>2043</v>
      </c>
      <c r="S220" s="28">
        <v>60</v>
      </c>
      <c r="T220" s="15" t="s">
        <v>708</v>
      </c>
      <c r="U220" s="21" t="s">
        <v>362</v>
      </c>
      <c r="V220" s="21"/>
      <c r="W220" s="21"/>
      <c r="X220" s="15" t="s">
        <v>731</v>
      </c>
    </row>
    <row r="221" spans="1:24" s="15" customFormat="1" ht="34.950000000000003" customHeight="1" x14ac:dyDescent="0.3">
      <c r="A221" s="16">
        <v>530</v>
      </c>
      <c r="B221" s="15" t="s">
        <v>359</v>
      </c>
      <c r="C221" s="15" t="s">
        <v>732</v>
      </c>
      <c r="E221" s="29"/>
      <c r="F221" s="16"/>
      <c r="G221" s="16"/>
      <c r="H221" s="15">
        <v>8</v>
      </c>
      <c r="I221" s="30"/>
      <c r="J221" s="16"/>
      <c r="K221" s="16"/>
      <c r="M221" s="16" t="s">
        <v>322</v>
      </c>
      <c r="N221" s="15" t="s">
        <v>733</v>
      </c>
      <c r="O221" s="31"/>
      <c r="P221" s="31"/>
      <c r="Q221" s="28"/>
      <c r="R221" s="28"/>
      <c r="S221" s="28" t="s">
        <v>734</v>
      </c>
      <c r="T221" s="15" t="s">
        <v>735</v>
      </c>
      <c r="U221" s="21">
        <v>15.8</v>
      </c>
      <c r="V221" s="21"/>
      <c r="W221" s="21"/>
      <c r="X221" s="15" t="s">
        <v>736</v>
      </c>
    </row>
    <row r="222" spans="1:24" s="15" customFormat="1" ht="34.950000000000003" customHeight="1" x14ac:dyDescent="0.3">
      <c r="A222" s="14">
        <v>531</v>
      </c>
      <c r="B222" s="15" t="s">
        <v>359</v>
      </c>
      <c r="C222" s="15" t="s">
        <v>737</v>
      </c>
      <c r="E222" s="29"/>
      <c r="F222" s="16"/>
      <c r="G222" s="16"/>
      <c r="H222" s="15">
        <v>4</v>
      </c>
      <c r="I222" s="30"/>
      <c r="J222" s="16"/>
      <c r="K222" s="16"/>
      <c r="M222" s="16" t="s">
        <v>451</v>
      </c>
      <c r="N222" s="15" t="s">
        <v>738</v>
      </c>
      <c r="O222" s="31">
        <v>151442</v>
      </c>
      <c r="P222" s="31">
        <v>151442</v>
      </c>
      <c r="Q222" s="28"/>
      <c r="R222" s="28"/>
      <c r="S222" s="28">
        <v>50</v>
      </c>
      <c r="T222" s="15" t="s">
        <v>739</v>
      </c>
      <c r="U222" s="21" t="s">
        <v>740</v>
      </c>
      <c r="V222" s="21"/>
      <c r="W222" s="21"/>
      <c r="X222" s="15" t="s">
        <v>741</v>
      </c>
    </row>
    <row r="223" spans="1:24" s="15" customFormat="1" ht="34.950000000000003" customHeight="1" x14ac:dyDescent="0.3">
      <c r="A223" s="16">
        <v>532</v>
      </c>
      <c r="B223" s="15" t="s">
        <v>359</v>
      </c>
      <c r="C223" s="15" t="s">
        <v>742</v>
      </c>
      <c r="E223" s="29"/>
      <c r="F223" s="16"/>
      <c r="G223" s="16"/>
      <c r="H223" s="15">
        <v>4</v>
      </c>
      <c r="I223" s="30"/>
      <c r="J223" s="16"/>
      <c r="K223" s="16"/>
      <c r="M223" s="16" t="s">
        <v>451</v>
      </c>
      <c r="N223" s="15" t="s">
        <v>743</v>
      </c>
      <c r="O223" s="31">
        <v>32100</v>
      </c>
      <c r="P223" s="31">
        <v>32100</v>
      </c>
      <c r="Q223" s="28"/>
      <c r="R223" s="28"/>
      <c r="S223" s="28">
        <v>25</v>
      </c>
      <c r="T223" s="15" t="s">
        <v>744</v>
      </c>
      <c r="U223" s="21">
        <v>8583.68</v>
      </c>
      <c r="V223" s="21"/>
      <c r="W223" s="21"/>
      <c r="X223" s="15" t="s">
        <v>745</v>
      </c>
    </row>
    <row r="224" spans="1:24" s="15" customFormat="1" ht="34.950000000000003" customHeight="1" x14ac:dyDescent="0.3">
      <c r="A224" s="16">
        <v>533</v>
      </c>
      <c r="B224" s="15" t="s">
        <v>359</v>
      </c>
      <c r="C224" s="15" t="s">
        <v>746</v>
      </c>
      <c r="E224" s="29"/>
      <c r="F224" s="16"/>
      <c r="G224" s="16"/>
      <c r="H224" s="15">
        <v>4</v>
      </c>
      <c r="I224" s="30"/>
      <c r="J224" s="16"/>
      <c r="K224" s="16"/>
      <c r="M224" s="16" t="s">
        <v>451</v>
      </c>
      <c r="N224" s="15" t="s">
        <v>747</v>
      </c>
      <c r="O224" s="31">
        <v>5714</v>
      </c>
      <c r="P224" s="31">
        <v>5714</v>
      </c>
      <c r="Q224" s="28"/>
      <c r="R224" s="28"/>
      <c r="S224" s="28">
        <v>25</v>
      </c>
      <c r="T224" s="15" t="s">
        <v>650</v>
      </c>
      <c r="U224" s="21" t="s">
        <v>300</v>
      </c>
      <c r="V224" s="21"/>
      <c r="W224" s="21"/>
      <c r="X224" s="15" t="s">
        <v>748</v>
      </c>
    </row>
    <row r="225" spans="1:24" s="15" customFormat="1" ht="34.950000000000003" customHeight="1" x14ac:dyDescent="0.3">
      <c r="A225" s="16">
        <v>534</v>
      </c>
      <c r="B225" s="15" t="s">
        <v>359</v>
      </c>
      <c r="C225" s="15" t="s">
        <v>749</v>
      </c>
      <c r="E225" s="29"/>
      <c r="F225" s="16"/>
      <c r="G225" s="16"/>
      <c r="H225" s="15">
        <v>1</v>
      </c>
      <c r="I225" s="30"/>
      <c r="J225" s="16"/>
      <c r="K225" s="16"/>
      <c r="M225" s="16" t="s">
        <v>54</v>
      </c>
      <c r="N225" s="15" t="s">
        <v>750</v>
      </c>
      <c r="O225" s="31"/>
      <c r="P225" s="31"/>
      <c r="Q225" s="28"/>
      <c r="R225" s="28"/>
      <c r="S225" s="28"/>
      <c r="U225" s="21"/>
      <c r="V225" s="21"/>
      <c r="W225" s="21"/>
      <c r="X225" s="15" t="s">
        <v>751</v>
      </c>
    </row>
    <row r="226" spans="1:24" s="15" customFormat="1" ht="34.950000000000003" customHeight="1" x14ac:dyDescent="0.3">
      <c r="A226" s="16">
        <v>535</v>
      </c>
      <c r="B226" s="15" t="s">
        <v>359</v>
      </c>
      <c r="C226" s="15" t="s">
        <v>752</v>
      </c>
      <c r="E226" s="29"/>
      <c r="F226" s="16"/>
      <c r="G226" s="16"/>
      <c r="H226" s="15">
        <v>1</v>
      </c>
      <c r="I226" s="30"/>
      <c r="J226" s="16"/>
      <c r="K226" s="16"/>
      <c r="M226" s="16" t="s">
        <v>54</v>
      </c>
      <c r="N226" s="15" t="s">
        <v>753</v>
      </c>
      <c r="O226" s="31"/>
      <c r="P226" s="31"/>
      <c r="Q226" s="28"/>
      <c r="R226" s="28"/>
      <c r="S226" s="28"/>
      <c r="T226" s="15" t="s">
        <v>754</v>
      </c>
      <c r="U226" s="21"/>
      <c r="V226" s="21"/>
      <c r="W226" s="21"/>
      <c r="X226" s="15" t="s">
        <v>755</v>
      </c>
    </row>
    <row r="227" spans="1:24" s="15" customFormat="1" ht="34.950000000000003" customHeight="1" x14ac:dyDescent="0.3">
      <c r="A227" s="14">
        <v>536</v>
      </c>
      <c r="B227" s="15" t="s">
        <v>359</v>
      </c>
      <c r="C227" s="15" t="s">
        <v>756</v>
      </c>
      <c r="E227" s="29"/>
      <c r="F227" s="16"/>
      <c r="G227" s="16"/>
      <c r="H227" s="15">
        <v>8</v>
      </c>
      <c r="I227" s="30"/>
      <c r="J227" s="16"/>
      <c r="K227" s="16"/>
      <c r="M227" s="16" t="s">
        <v>320</v>
      </c>
      <c r="N227" s="15" t="s">
        <v>757</v>
      </c>
      <c r="O227" s="31">
        <v>92489</v>
      </c>
      <c r="P227" s="31">
        <v>92489</v>
      </c>
      <c r="Q227" s="28"/>
      <c r="R227" s="28"/>
      <c r="S227" s="28">
        <v>30</v>
      </c>
      <c r="T227" s="15" t="s">
        <v>758</v>
      </c>
      <c r="U227" s="21">
        <v>1000</v>
      </c>
      <c r="V227" s="21"/>
      <c r="W227" s="21"/>
      <c r="X227" s="15" t="s">
        <v>759</v>
      </c>
    </row>
    <row r="228" spans="1:24" s="15" customFormat="1" ht="34.950000000000003" customHeight="1" x14ac:dyDescent="0.3">
      <c r="A228" s="16">
        <v>537</v>
      </c>
      <c r="B228" s="15" t="s">
        <v>359</v>
      </c>
      <c r="C228" s="15" t="s">
        <v>760</v>
      </c>
      <c r="E228" s="29"/>
      <c r="F228" s="16"/>
      <c r="G228" s="16"/>
      <c r="H228" s="15">
        <v>8</v>
      </c>
      <c r="I228" s="30"/>
      <c r="J228" s="16"/>
      <c r="K228" s="16"/>
      <c r="M228" s="16" t="s">
        <v>320</v>
      </c>
      <c r="N228" s="15" t="s">
        <v>761</v>
      </c>
      <c r="O228" s="31"/>
      <c r="P228" s="31" t="s">
        <v>362</v>
      </c>
      <c r="Q228" s="28"/>
      <c r="R228" s="28"/>
      <c r="S228" s="28"/>
      <c r="T228" s="15" t="s">
        <v>762</v>
      </c>
      <c r="U228" s="21"/>
      <c r="V228" s="21"/>
      <c r="W228" s="21"/>
      <c r="X228" s="15" t="s">
        <v>763</v>
      </c>
    </row>
    <row r="229" spans="1:24" s="15" customFormat="1" ht="34.950000000000003" customHeight="1" x14ac:dyDescent="0.3">
      <c r="A229" s="16">
        <v>539</v>
      </c>
      <c r="B229" s="15" t="s">
        <v>359</v>
      </c>
      <c r="C229" s="15" t="s">
        <v>764</v>
      </c>
      <c r="D229" s="16"/>
      <c r="E229" s="13">
        <v>41712</v>
      </c>
      <c r="F229" s="16"/>
      <c r="G229" s="16"/>
      <c r="H229" s="15">
        <v>1</v>
      </c>
      <c r="I229" s="30"/>
      <c r="J229" s="16"/>
      <c r="K229" s="16"/>
      <c r="M229" s="16" t="s">
        <v>64</v>
      </c>
      <c r="N229" s="15" t="s">
        <v>765</v>
      </c>
      <c r="O229" s="31">
        <v>7831.4</v>
      </c>
      <c r="P229" s="31">
        <v>7831.4</v>
      </c>
      <c r="Q229" s="28"/>
      <c r="R229" s="28"/>
      <c r="S229" s="28">
        <v>50</v>
      </c>
      <c r="T229" s="15" t="s">
        <v>766</v>
      </c>
      <c r="U229" s="21">
        <v>0.91</v>
      </c>
      <c r="V229" s="21"/>
      <c r="W229" s="21"/>
      <c r="X229" s="15" t="s">
        <v>767</v>
      </c>
    </row>
    <row r="230" spans="1:24" s="15" customFormat="1" ht="34.950000000000003" customHeight="1" x14ac:dyDescent="0.3">
      <c r="A230" s="16">
        <v>540</v>
      </c>
      <c r="B230" s="15" t="s">
        <v>359</v>
      </c>
      <c r="C230" s="15" t="s">
        <v>768</v>
      </c>
      <c r="E230" s="29"/>
      <c r="F230" s="16"/>
      <c r="G230" s="16"/>
      <c r="H230" s="15">
        <v>1</v>
      </c>
      <c r="I230" s="30"/>
      <c r="J230" s="16"/>
      <c r="K230" s="16"/>
      <c r="M230" s="16" t="s">
        <v>64</v>
      </c>
      <c r="N230" s="15" t="s">
        <v>769</v>
      </c>
      <c r="O230" s="31"/>
      <c r="P230" s="31"/>
      <c r="Q230" s="28"/>
      <c r="R230" s="28"/>
      <c r="S230" s="28"/>
      <c r="T230" s="15" t="s">
        <v>299</v>
      </c>
      <c r="U230" s="21"/>
      <c r="V230" s="21"/>
      <c r="W230" s="21"/>
      <c r="X230" s="15" t="s">
        <v>770</v>
      </c>
    </row>
    <row r="231" spans="1:24" s="15" customFormat="1" ht="34.950000000000003" customHeight="1" x14ac:dyDescent="0.3">
      <c r="A231" s="14">
        <v>541</v>
      </c>
      <c r="B231" s="15" t="s">
        <v>359</v>
      </c>
      <c r="C231" s="15" t="s">
        <v>771</v>
      </c>
      <c r="E231" s="29"/>
      <c r="F231" s="16"/>
      <c r="G231" s="16"/>
      <c r="H231" s="15">
        <v>1</v>
      </c>
      <c r="I231" s="30"/>
      <c r="J231" s="16"/>
      <c r="K231" s="16"/>
      <c r="M231" s="16" t="s">
        <v>64</v>
      </c>
      <c r="N231" s="15" t="s">
        <v>772</v>
      </c>
      <c r="O231" s="31">
        <v>733695</v>
      </c>
      <c r="P231" s="31">
        <v>733695</v>
      </c>
      <c r="Q231" s="28"/>
      <c r="R231" s="28"/>
      <c r="S231" s="28">
        <v>70</v>
      </c>
      <c r="T231" s="15" t="s">
        <v>773</v>
      </c>
      <c r="U231" s="21">
        <v>639489</v>
      </c>
      <c r="V231" s="21"/>
      <c r="W231" s="21"/>
      <c r="X231" s="15" t="s">
        <v>774</v>
      </c>
    </row>
    <row r="232" spans="1:24" s="15" customFormat="1" ht="34.950000000000003" customHeight="1" x14ac:dyDescent="0.3">
      <c r="A232" s="16">
        <v>542</v>
      </c>
      <c r="B232" s="15" t="s">
        <v>359</v>
      </c>
      <c r="C232" s="15" t="s">
        <v>775</v>
      </c>
      <c r="E232" s="29"/>
      <c r="F232" s="16"/>
      <c r="G232" s="16"/>
      <c r="H232" s="15">
        <v>1</v>
      </c>
      <c r="I232" s="30"/>
      <c r="J232" s="16"/>
      <c r="K232" s="16"/>
      <c r="M232" s="16" t="s">
        <v>64</v>
      </c>
      <c r="N232" s="15" t="s">
        <v>776</v>
      </c>
      <c r="O232" s="31">
        <v>613500</v>
      </c>
      <c r="P232" s="31">
        <v>613500</v>
      </c>
      <c r="Q232" s="28"/>
      <c r="R232" s="28"/>
      <c r="S232" s="28">
        <v>50</v>
      </c>
      <c r="T232" s="15" t="s">
        <v>777</v>
      </c>
      <c r="U232" s="21">
        <v>358156</v>
      </c>
      <c r="V232" s="21"/>
      <c r="W232" s="21"/>
      <c r="X232" s="15" t="s">
        <v>778</v>
      </c>
    </row>
    <row r="233" spans="1:24" s="15" customFormat="1" ht="34.950000000000003" customHeight="1" x14ac:dyDescent="0.3">
      <c r="A233" s="16">
        <v>543</v>
      </c>
      <c r="B233" s="15" t="s">
        <v>359</v>
      </c>
      <c r="C233" s="15" t="s">
        <v>779</v>
      </c>
      <c r="E233" s="29"/>
      <c r="F233" s="16"/>
      <c r="G233" s="16"/>
      <c r="H233" s="15">
        <v>5</v>
      </c>
      <c r="I233" s="30"/>
      <c r="J233" s="16"/>
      <c r="K233" s="16"/>
      <c r="M233" s="15" t="s">
        <v>303</v>
      </c>
      <c r="N233" s="12" t="s">
        <v>780</v>
      </c>
      <c r="O233" s="31"/>
      <c r="P233" s="31"/>
      <c r="Q233" s="28"/>
      <c r="R233" s="28"/>
      <c r="S233" s="28"/>
      <c r="U233" s="21"/>
      <c r="V233" s="21"/>
      <c r="W233" s="21"/>
      <c r="X233" s="15" t="s">
        <v>781</v>
      </c>
    </row>
    <row r="234" spans="1:24" s="15" customFormat="1" ht="34.950000000000003" customHeight="1" x14ac:dyDescent="0.3">
      <c r="A234" s="16">
        <v>544</v>
      </c>
      <c r="B234" s="15" t="s">
        <v>359</v>
      </c>
      <c r="C234" s="15" t="s">
        <v>782</v>
      </c>
      <c r="E234" s="29"/>
      <c r="F234" s="16"/>
      <c r="G234" s="16"/>
      <c r="H234" s="15">
        <v>4</v>
      </c>
      <c r="I234" s="30"/>
      <c r="J234" s="16"/>
      <c r="K234" s="16"/>
      <c r="M234" s="15" t="s">
        <v>783</v>
      </c>
      <c r="N234" s="15" t="s">
        <v>784</v>
      </c>
      <c r="O234" s="31"/>
      <c r="P234" s="31"/>
      <c r="Q234" s="28"/>
      <c r="R234" s="28"/>
      <c r="S234" s="28"/>
      <c r="U234" s="21"/>
      <c r="V234" s="21"/>
      <c r="W234" s="21"/>
      <c r="X234" s="15" t="s">
        <v>785</v>
      </c>
    </row>
    <row r="235" spans="1:24" s="15" customFormat="1" ht="34.950000000000003" customHeight="1" x14ac:dyDescent="0.3">
      <c r="A235" s="16">
        <v>545</v>
      </c>
      <c r="B235" s="15" t="s">
        <v>359</v>
      </c>
      <c r="C235" s="15" t="s">
        <v>786</v>
      </c>
      <c r="D235" s="16" t="s">
        <v>787</v>
      </c>
      <c r="E235" s="13">
        <v>44743</v>
      </c>
      <c r="F235" s="16"/>
      <c r="G235" s="16"/>
      <c r="H235" s="15">
        <v>1</v>
      </c>
      <c r="I235" s="30"/>
      <c r="J235" s="16"/>
      <c r="K235" s="16"/>
      <c r="M235" s="16" t="s">
        <v>41</v>
      </c>
      <c r="N235" s="15" t="s">
        <v>788</v>
      </c>
      <c r="O235" s="31"/>
      <c r="P235" s="31"/>
      <c r="Q235" s="28"/>
      <c r="R235" s="28"/>
      <c r="S235" s="28"/>
      <c r="U235" s="21"/>
      <c r="V235" s="21"/>
      <c r="W235" s="21"/>
      <c r="X235" s="15" t="s">
        <v>789</v>
      </c>
    </row>
    <row r="236" spans="1:24" s="15" customFormat="1" ht="34.950000000000003" customHeight="1" x14ac:dyDescent="0.3">
      <c r="A236" s="14">
        <v>546</v>
      </c>
      <c r="B236" s="15" t="s">
        <v>359</v>
      </c>
      <c r="C236" s="15" t="s">
        <v>790</v>
      </c>
      <c r="E236" s="29"/>
      <c r="F236" s="16"/>
      <c r="G236" s="16"/>
      <c r="H236" s="15">
        <v>1</v>
      </c>
      <c r="I236" s="30"/>
      <c r="J236" s="16"/>
      <c r="K236" s="16"/>
      <c r="M236" s="16" t="s">
        <v>41</v>
      </c>
      <c r="O236" s="31"/>
      <c r="P236" s="31"/>
      <c r="Q236" s="28"/>
      <c r="R236" s="28"/>
      <c r="S236" s="28"/>
      <c r="T236" s="15" t="s">
        <v>299</v>
      </c>
      <c r="U236" s="21"/>
      <c r="V236" s="21"/>
      <c r="W236" s="21"/>
      <c r="X236" s="15" t="s">
        <v>791</v>
      </c>
    </row>
    <row r="237" spans="1:24" s="15" customFormat="1" ht="34.950000000000003" customHeight="1" x14ac:dyDescent="0.3">
      <c r="A237" s="16">
        <v>547</v>
      </c>
      <c r="B237" s="15" t="s">
        <v>359</v>
      </c>
      <c r="C237" s="15" t="s">
        <v>792</v>
      </c>
      <c r="E237" s="29"/>
      <c r="F237" s="16"/>
      <c r="G237" s="16"/>
      <c r="H237" s="15">
        <v>3</v>
      </c>
      <c r="I237" s="30"/>
      <c r="J237" s="16"/>
      <c r="K237" s="16"/>
      <c r="M237" s="15" t="s">
        <v>793</v>
      </c>
      <c r="N237" s="15" t="s">
        <v>794</v>
      </c>
      <c r="O237" s="31">
        <v>294800000</v>
      </c>
      <c r="P237" s="31">
        <v>294800000</v>
      </c>
      <c r="Q237" s="28"/>
      <c r="R237" s="28"/>
      <c r="S237" s="28"/>
      <c r="T237" s="15" t="s">
        <v>466</v>
      </c>
      <c r="U237" s="21"/>
      <c r="V237" s="21"/>
      <c r="W237" s="21"/>
    </row>
    <row r="238" spans="1:24" s="15" customFormat="1" ht="34.950000000000003" customHeight="1" x14ac:dyDescent="0.3">
      <c r="A238" s="16">
        <v>548</v>
      </c>
      <c r="B238" s="15" t="s">
        <v>359</v>
      </c>
      <c r="C238" s="15" t="s">
        <v>795</v>
      </c>
      <c r="E238" s="29"/>
      <c r="F238" s="16"/>
      <c r="G238" s="16"/>
      <c r="H238" s="15">
        <v>3</v>
      </c>
      <c r="I238" s="30"/>
      <c r="J238" s="16"/>
      <c r="K238" s="16"/>
      <c r="M238" s="15" t="s">
        <v>796</v>
      </c>
      <c r="N238" s="12" t="s">
        <v>797</v>
      </c>
      <c r="O238" s="31">
        <v>268000000</v>
      </c>
      <c r="P238" s="31">
        <v>268000000</v>
      </c>
      <c r="Q238" s="28"/>
      <c r="R238" s="28"/>
      <c r="S238" s="28"/>
      <c r="T238" s="15" t="s">
        <v>466</v>
      </c>
      <c r="U238" s="21"/>
      <c r="V238" s="21"/>
      <c r="W238" s="21"/>
    </row>
    <row r="239" spans="1:24" s="15" customFormat="1" ht="34.950000000000003" customHeight="1" x14ac:dyDescent="0.3">
      <c r="A239" s="16">
        <v>549</v>
      </c>
      <c r="B239" s="15" t="s">
        <v>359</v>
      </c>
      <c r="C239" s="15" t="s">
        <v>798</v>
      </c>
      <c r="E239" s="29"/>
      <c r="F239" s="16"/>
      <c r="G239" s="16"/>
      <c r="H239" s="15">
        <v>5</v>
      </c>
      <c r="I239" s="30"/>
      <c r="J239" s="16"/>
      <c r="K239" s="16"/>
      <c r="M239" s="15" t="s">
        <v>799</v>
      </c>
      <c r="N239" s="15" t="s">
        <v>800</v>
      </c>
      <c r="O239" s="31"/>
      <c r="P239" s="31"/>
      <c r="Q239" s="28"/>
      <c r="R239" s="28"/>
      <c r="S239" s="28"/>
      <c r="T239" s="15" t="s">
        <v>801</v>
      </c>
      <c r="U239" s="21"/>
      <c r="V239" s="21"/>
      <c r="W239" s="21"/>
    </row>
    <row r="240" spans="1:24" s="15" customFormat="1" ht="34.950000000000003" customHeight="1" x14ac:dyDescent="0.3">
      <c r="A240" s="16">
        <v>550</v>
      </c>
      <c r="B240" s="15" t="s">
        <v>359</v>
      </c>
      <c r="C240" s="15" t="s">
        <v>802</v>
      </c>
      <c r="E240" s="29"/>
      <c r="F240" s="16"/>
      <c r="G240" s="16"/>
      <c r="H240" s="15">
        <v>3</v>
      </c>
      <c r="I240" s="30"/>
      <c r="J240" s="16"/>
      <c r="K240" s="16"/>
      <c r="M240" s="15" t="s">
        <v>267</v>
      </c>
      <c r="N240" s="15" t="s">
        <v>803</v>
      </c>
      <c r="O240" s="31"/>
      <c r="P240" s="31"/>
      <c r="Q240" s="28"/>
      <c r="R240" s="28"/>
      <c r="S240" s="28"/>
      <c r="T240" s="15" t="s">
        <v>804</v>
      </c>
      <c r="U240" s="21"/>
      <c r="V240" s="21"/>
      <c r="W240" s="21"/>
      <c r="X240" s="15" t="s">
        <v>805</v>
      </c>
    </row>
    <row r="241" spans="1:24" s="15" customFormat="1" ht="34.950000000000003" customHeight="1" x14ac:dyDescent="0.3">
      <c r="A241" s="14">
        <v>551</v>
      </c>
      <c r="B241" s="15" t="s">
        <v>806</v>
      </c>
      <c r="C241" s="16" t="s">
        <v>807</v>
      </c>
      <c r="D241" s="16">
        <v>777837</v>
      </c>
      <c r="E241" s="13">
        <v>34213</v>
      </c>
      <c r="F241" s="16"/>
      <c r="G241" s="16"/>
      <c r="H241" s="16">
        <v>1</v>
      </c>
      <c r="I241" s="17" t="s">
        <v>808</v>
      </c>
      <c r="J241" s="16"/>
      <c r="K241" s="16"/>
      <c r="L241" s="16" t="s">
        <v>809</v>
      </c>
      <c r="M241" s="16" t="s">
        <v>41</v>
      </c>
      <c r="N241" s="16" t="s">
        <v>810</v>
      </c>
      <c r="O241" s="11">
        <v>53527</v>
      </c>
      <c r="P241" s="11">
        <v>53527</v>
      </c>
      <c r="Q241" s="18">
        <v>1993</v>
      </c>
      <c r="R241" s="18">
        <f t="shared" ref="R241:R286" si="3">Q241+S241</f>
        <v>2093</v>
      </c>
      <c r="S241" s="18">
        <v>100</v>
      </c>
      <c r="T241" s="16"/>
      <c r="U241" s="19"/>
      <c r="V241" s="19"/>
      <c r="W241" s="19"/>
      <c r="X241" s="16"/>
    </row>
    <row r="242" spans="1:24" s="15" customFormat="1" ht="34.950000000000003" customHeight="1" x14ac:dyDescent="0.3">
      <c r="A242" s="16">
        <v>552</v>
      </c>
      <c r="B242" s="15" t="s">
        <v>806</v>
      </c>
      <c r="C242" s="16" t="s">
        <v>811</v>
      </c>
      <c r="D242" s="16">
        <v>796822</v>
      </c>
      <c r="E242" s="13">
        <v>34731</v>
      </c>
      <c r="F242" s="16"/>
      <c r="G242" s="16"/>
      <c r="H242" s="16">
        <v>1</v>
      </c>
      <c r="I242" s="17" t="s">
        <v>554</v>
      </c>
      <c r="J242" s="16"/>
      <c r="K242" s="16"/>
      <c r="L242" s="16" t="s">
        <v>812</v>
      </c>
      <c r="M242" s="16" t="s">
        <v>64</v>
      </c>
      <c r="N242" s="16" t="s">
        <v>813</v>
      </c>
      <c r="O242" s="11">
        <v>209000</v>
      </c>
      <c r="P242" s="11">
        <v>209000</v>
      </c>
      <c r="Q242" s="18">
        <v>1995</v>
      </c>
      <c r="R242" s="18">
        <f t="shared" si="3"/>
        <v>2045</v>
      </c>
      <c r="S242" s="18">
        <v>50</v>
      </c>
      <c r="T242" s="16"/>
      <c r="U242" s="19"/>
      <c r="V242" s="19"/>
      <c r="W242" s="19"/>
      <c r="X242" s="16"/>
    </row>
    <row r="243" spans="1:24" s="15" customFormat="1" ht="34.950000000000003" customHeight="1" x14ac:dyDescent="0.3">
      <c r="A243" s="16">
        <v>553</v>
      </c>
      <c r="B243" s="15" t="s">
        <v>806</v>
      </c>
      <c r="C243" s="16" t="s">
        <v>814</v>
      </c>
      <c r="D243" s="16">
        <v>791930</v>
      </c>
      <c r="E243" s="13">
        <v>34759</v>
      </c>
      <c r="F243" s="16"/>
      <c r="G243" s="16"/>
      <c r="H243" s="16">
        <v>1</v>
      </c>
      <c r="I243" s="17" t="s">
        <v>815</v>
      </c>
      <c r="J243" s="16"/>
      <c r="K243" s="16"/>
      <c r="L243" s="16" t="s">
        <v>816</v>
      </c>
      <c r="M243" s="16" t="s">
        <v>64</v>
      </c>
      <c r="N243" s="16" t="s">
        <v>817</v>
      </c>
      <c r="O243" s="11">
        <v>110</v>
      </c>
      <c r="P243" s="11">
        <v>110</v>
      </c>
      <c r="Q243" s="18">
        <v>1995</v>
      </c>
      <c r="R243" s="18">
        <f t="shared" si="3"/>
        <v>2000</v>
      </c>
      <c r="S243" s="18">
        <v>5</v>
      </c>
      <c r="T243" s="16"/>
      <c r="U243" s="19"/>
      <c r="V243" s="19"/>
      <c r="W243" s="19"/>
      <c r="X243" s="16"/>
    </row>
    <row r="244" spans="1:24" s="16" customFormat="1" ht="34.950000000000003" customHeight="1" x14ac:dyDescent="0.3">
      <c r="A244" s="16">
        <v>554</v>
      </c>
      <c r="B244" s="15" t="s">
        <v>806</v>
      </c>
      <c r="C244" s="16" t="s">
        <v>818</v>
      </c>
      <c r="D244" s="16">
        <v>803344</v>
      </c>
      <c r="E244" s="13">
        <v>34975</v>
      </c>
      <c r="H244" s="16">
        <v>1</v>
      </c>
      <c r="I244" s="17" t="s">
        <v>554</v>
      </c>
      <c r="L244" s="16" t="s">
        <v>819</v>
      </c>
      <c r="M244" s="16" t="s">
        <v>64</v>
      </c>
      <c r="N244" s="16" t="s">
        <v>820</v>
      </c>
      <c r="O244" s="11">
        <v>93000</v>
      </c>
      <c r="P244" s="11">
        <v>93000</v>
      </c>
      <c r="Q244" s="18">
        <v>1995</v>
      </c>
      <c r="R244" s="18">
        <f t="shared" si="3"/>
        <v>2045</v>
      </c>
      <c r="S244" s="18">
        <v>50</v>
      </c>
      <c r="U244" s="19"/>
      <c r="V244" s="19"/>
      <c r="W244" s="19"/>
    </row>
    <row r="245" spans="1:24" s="16" customFormat="1" ht="34.950000000000003" customHeight="1" x14ac:dyDescent="0.3">
      <c r="A245" s="16">
        <v>555</v>
      </c>
      <c r="B245" s="15" t="s">
        <v>806</v>
      </c>
      <c r="C245" s="16" t="s">
        <v>821</v>
      </c>
      <c r="D245" s="16">
        <v>811110</v>
      </c>
      <c r="E245" s="13">
        <v>35158</v>
      </c>
      <c r="H245" s="16">
        <v>1</v>
      </c>
      <c r="I245" s="17" t="s">
        <v>808</v>
      </c>
      <c r="L245" s="16" t="s">
        <v>822</v>
      </c>
      <c r="M245" s="16" t="s">
        <v>41</v>
      </c>
      <c r="N245" s="16" t="s">
        <v>823</v>
      </c>
      <c r="O245" s="11">
        <v>40</v>
      </c>
      <c r="P245" s="11">
        <v>40</v>
      </c>
      <c r="Q245" s="18">
        <v>1996</v>
      </c>
      <c r="R245" s="18">
        <f t="shared" si="3"/>
        <v>1997</v>
      </c>
      <c r="S245" s="18">
        <v>1</v>
      </c>
      <c r="U245" s="19"/>
      <c r="V245" s="19"/>
      <c r="W245" s="19"/>
    </row>
    <row r="246" spans="1:24" s="16" customFormat="1" ht="34.950000000000003" customHeight="1" x14ac:dyDescent="0.3">
      <c r="A246" s="14">
        <v>556</v>
      </c>
      <c r="B246" s="15" t="s">
        <v>806</v>
      </c>
      <c r="C246" s="16" t="s">
        <v>824</v>
      </c>
      <c r="D246" s="16" t="s">
        <v>825</v>
      </c>
      <c r="E246" s="13">
        <v>35243</v>
      </c>
      <c r="H246" s="16">
        <v>1</v>
      </c>
      <c r="I246" s="17" t="s">
        <v>808</v>
      </c>
      <c r="L246" s="16" t="s">
        <v>826</v>
      </c>
      <c r="M246" s="16" t="s">
        <v>41</v>
      </c>
      <c r="N246" s="16" t="s">
        <v>827</v>
      </c>
      <c r="O246" s="11">
        <v>169177</v>
      </c>
      <c r="P246" s="11">
        <v>169177</v>
      </c>
      <c r="Q246" s="18">
        <v>1996</v>
      </c>
      <c r="R246" s="18">
        <f t="shared" si="3"/>
        <v>2096</v>
      </c>
      <c r="S246" s="18">
        <v>100</v>
      </c>
      <c r="U246" s="19"/>
      <c r="V246" s="19"/>
      <c r="W246" s="19"/>
    </row>
    <row r="247" spans="1:24" s="16" customFormat="1" ht="34.950000000000003" customHeight="1" x14ac:dyDescent="0.3">
      <c r="A247" s="16">
        <v>558</v>
      </c>
      <c r="B247" s="15" t="s">
        <v>828</v>
      </c>
      <c r="C247" s="16" t="s">
        <v>829</v>
      </c>
      <c r="D247" s="16">
        <v>812521</v>
      </c>
      <c r="E247" s="13">
        <v>35460</v>
      </c>
      <c r="H247" s="16">
        <v>1</v>
      </c>
      <c r="I247" s="17" t="s">
        <v>808</v>
      </c>
      <c r="L247" s="16" t="s">
        <v>830</v>
      </c>
      <c r="M247" s="16" t="s">
        <v>41</v>
      </c>
      <c r="N247" s="33" t="s">
        <v>831</v>
      </c>
      <c r="O247" s="11">
        <v>1600000</v>
      </c>
      <c r="P247" s="11">
        <v>1600000</v>
      </c>
      <c r="Q247" s="18">
        <v>1997</v>
      </c>
      <c r="R247" s="18">
        <f t="shared" si="3"/>
        <v>2067</v>
      </c>
      <c r="S247" s="18">
        <v>70</v>
      </c>
      <c r="T247" s="15" t="s">
        <v>832</v>
      </c>
      <c r="U247" s="21"/>
      <c r="V247" s="21"/>
      <c r="W247" s="21"/>
      <c r="X247" s="15" t="s">
        <v>566</v>
      </c>
    </row>
    <row r="248" spans="1:24" s="16" customFormat="1" ht="34.950000000000003" customHeight="1" x14ac:dyDescent="0.3">
      <c r="A248" s="16">
        <v>559</v>
      </c>
      <c r="B248" s="15" t="s">
        <v>806</v>
      </c>
      <c r="C248" s="16" t="s">
        <v>833</v>
      </c>
      <c r="D248" s="16" t="s">
        <v>834</v>
      </c>
      <c r="E248" s="13">
        <v>35626</v>
      </c>
      <c r="H248" s="16">
        <v>1</v>
      </c>
      <c r="I248" s="17" t="s">
        <v>554</v>
      </c>
      <c r="L248" s="16" t="s">
        <v>835</v>
      </c>
      <c r="M248" s="16" t="s">
        <v>64</v>
      </c>
      <c r="N248" s="16" t="s">
        <v>836</v>
      </c>
      <c r="O248" s="11">
        <v>86</v>
      </c>
      <c r="P248" s="11">
        <v>86</v>
      </c>
      <c r="Q248" s="18">
        <v>1997</v>
      </c>
      <c r="R248" s="18">
        <f t="shared" si="3"/>
        <v>2002</v>
      </c>
      <c r="S248" s="18">
        <v>5</v>
      </c>
      <c r="U248" s="19"/>
      <c r="V248" s="19"/>
      <c r="W248" s="19"/>
    </row>
    <row r="249" spans="1:24" s="16" customFormat="1" ht="34.950000000000003" customHeight="1" x14ac:dyDescent="0.3">
      <c r="A249" s="16">
        <v>560</v>
      </c>
      <c r="B249" s="15" t="s">
        <v>806</v>
      </c>
      <c r="C249" s="16" t="s">
        <v>837</v>
      </c>
      <c r="D249" s="16" t="s">
        <v>838</v>
      </c>
      <c r="E249" s="13">
        <v>36342</v>
      </c>
      <c r="H249" s="16">
        <v>1</v>
      </c>
      <c r="I249" s="17" t="s">
        <v>554</v>
      </c>
      <c r="L249" s="16" t="s">
        <v>839</v>
      </c>
      <c r="M249" s="16" t="s">
        <v>64</v>
      </c>
      <c r="N249" s="16" t="s">
        <v>823</v>
      </c>
      <c r="O249" s="11">
        <v>1400</v>
      </c>
      <c r="P249" s="11">
        <v>1400</v>
      </c>
      <c r="Q249" s="18">
        <v>1999</v>
      </c>
      <c r="R249" s="18">
        <f t="shared" si="3"/>
        <v>2029</v>
      </c>
      <c r="S249" s="18">
        <v>30</v>
      </c>
      <c r="U249" s="19"/>
      <c r="V249" s="19"/>
      <c r="W249" s="19"/>
    </row>
    <row r="250" spans="1:24" s="16" customFormat="1" ht="34.950000000000003" customHeight="1" x14ac:dyDescent="0.3">
      <c r="A250" s="14">
        <v>561</v>
      </c>
      <c r="B250" s="15" t="s">
        <v>806</v>
      </c>
      <c r="C250" s="16" t="s">
        <v>840</v>
      </c>
      <c r="D250" s="16" t="s">
        <v>841</v>
      </c>
      <c r="E250" s="13">
        <v>36517</v>
      </c>
      <c r="H250" s="16">
        <v>1</v>
      </c>
      <c r="I250" s="17" t="s">
        <v>808</v>
      </c>
      <c r="L250" s="16" t="s">
        <v>842</v>
      </c>
      <c r="M250" s="16" t="s">
        <v>843</v>
      </c>
      <c r="N250" s="24" t="s">
        <v>844</v>
      </c>
      <c r="O250" s="11">
        <v>148300</v>
      </c>
      <c r="P250" s="11">
        <v>148300</v>
      </c>
      <c r="Q250" s="18">
        <v>1999</v>
      </c>
      <c r="R250" s="18">
        <f t="shared" si="3"/>
        <v>2049</v>
      </c>
      <c r="S250" s="18">
        <v>50</v>
      </c>
      <c r="U250" s="19"/>
      <c r="V250" s="19"/>
      <c r="W250" s="19"/>
    </row>
    <row r="251" spans="1:24" s="16" customFormat="1" ht="34.950000000000003" customHeight="1" x14ac:dyDescent="0.3">
      <c r="A251" s="16">
        <v>562</v>
      </c>
      <c r="B251" s="15" t="s">
        <v>806</v>
      </c>
      <c r="C251" s="16" t="s">
        <v>845</v>
      </c>
      <c r="D251" s="16" t="s">
        <v>846</v>
      </c>
      <c r="E251" s="13">
        <v>36637</v>
      </c>
      <c r="F251" s="16" t="s">
        <v>685</v>
      </c>
      <c r="G251" s="16" t="s">
        <v>847</v>
      </c>
      <c r="H251" s="16">
        <v>1</v>
      </c>
      <c r="I251" s="17" t="s">
        <v>848</v>
      </c>
      <c r="J251" s="16" t="s">
        <v>119</v>
      </c>
      <c r="K251" s="16" t="s">
        <v>171</v>
      </c>
      <c r="L251" s="16" t="s">
        <v>849</v>
      </c>
      <c r="M251" s="16" t="s">
        <v>41</v>
      </c>
      <c r="N251" s="34" t="s">
        <v>850</v>
      </c>
      <c r="O251" s="11">
        <v>90546</v>
      </c>
      <c r="P251" s="11">
        <v>90546</v>
      </c>
      <c r="Q251" s="18">
        <v>2000</v>
      </c>
      <c r="R251" s="18">
        <f t="shared" si="3"/>
        <v>2050</v>
      </c>
      <c r="S251" s="18">
        <v>50</v>
      </c>
      <c r="T251" s="16" t="s">
        <v>851</v>
      </c>
      <c r="U251" s="19" t="s">
        <v>852</v>
      </c>
      <c r="V251" s="19" t="s">
        <v>852</v>
      </c>
      <c r="W251" s="19"/>
      <c r="X251" s="16" t="s">
        <v>852</v>
      </c>
    </row>
    <row r="252" spans="1:24" s="16" customFormat="1" ht="34.950000000000003" customHeight="1" x14ac:dyDescent="0.3">
      <c r="A252" s="16">
        <v>563</v>
      </c>
      <c r="B252" s="15" t="s">
        <v>806</v>
      </c>
      <c r="C252" s="16" t="s">
        <v>853</v>
      </c>
      <c r="D252" s="16" t="s">
        <v>854</v>
      </c>
      <c r="E252" s="13">
        <v>36812</v>
      </c>
      <c r="H252" s="16">
        <v>1</v>
      </c>
      <c r="I252" s="17" t="s">
        <v>808</v>
      </c>
      <c r="L252" s="16" t="s">
        <v>855</v>
      </c>
      <c r="M252" s="16" t="s">
        <v>41</v>
      </c>
      <c r="N252" s="24" t="s">
        <v>856</v>
      </c>
      <c r="O252" s="11">
        <v>261575</v>
      </c>
      <c r="P252" s="11">
        <v>261575</v>
      </c>
      <c r="Q252" s="18">
        <v>2000</v>
      </c>
      <c r="R252" s="18">
        <f t="shared" si="3"/>
        <v>2050</v>
      </c>
      <c r="S252" s="18">
        <v>50</v>
      </c>
      <c r="U252" s="19"/>
      <c r="V252" s="19"/>
      <c r="W252" s="19"/>
    </row>
    <row r="253" spans="1:24" s="16" customFormat="1" ht="34.950000000000003" customHeight="1" x14ac:dyDescent="0.3">
      <c r="A253" s="16">
        <v>564</v>
      </c>
      <c r="B253" s="15" t="s">
        <v>806</v>
      </c>
      <c r="C253" s="16" t="s">
        <v>857</v>
      </c>
      <c r="D253" s="16" t="s">
        <v>858</v>
      </c>
      <c r="E253" s="13">
        <v>37078</v>
      </c>
      <c r="F253" s="16" t="s">
        <v>859</v>
      </c>
      <c r="G253" s="16" t="s">
        <v>847</v>
      </c>
      <c r="H253" s="16">
        <v>1</v>
      </c>
      <c r="I253" s="17" t="s">
        <v>848</v>
      </c>
      <c r="J253" s="16" t="s">
        <v>119</v>
      </c>
      <c r="K253" s="16" t="s">
        <v>171</v>
      </c>
      <c r="M253" s="16" t="s">
        <v>41</v>
      </c>
      <c r="N253" s="24" t="s">
        <v>860</v>
      </c>
      <c r="O253" s="11">
        <v>14888</v>
      </c>
      <c r="P253" s="11">
        <v>14888</v>
      </c>
      <c r="Q253" s="18">
        <v>2001</v>
      </c>
      <c r="R253" s="18">
        <f t="shared" si="3"/>
        <v>2051</v>
      </c>
      <c r="S253" s="18">
        <v>50</v>
      </c>
      <c r="T253" s="16" t="s">
        <v>861</v>
      </c>
      <c r="U253" s="19" t="s">
        <v>852</v>
      </c>
      <c r="V253" s="19" t="s">
        <v>852</v>
      </c>
      <c r="W253" s="19"/>
      <c r="X253" s="16" t="s">
        <v>859</v>
      </c>
    </row>
    <row r="254" spans="1:24" s="16" customFormat="1" ht="34.950000000000003" customHeight="1" x14ac:dyDescent="0.3">
      <c r="A254" s="16">
        <v>565</v>
      </c>
      <c r="B254" s="15" t="s">
        <v>806</v>
      </c>
      <c r="C254" s="16" t="s">
        <v>862</v>
      </c>
      <c r="D254" s="16" t="s">
        <v>863</v>
      </c>
      <c r="E254" s="13">
        <v>37147</v>
      </c>
      <c r="F254" s="16" t="s">
        <v>864</v>
      </c>
      <c r="G254" s="16" t="s">
        <v>117</v>
      </c>
      <c r="H254" s="16">
        <v>1</v>
      </c>
      <c r="I254" s="17" t="s">
        <v>808</v>
      </c>
      <c r="L254" s="16" t="s">
        <v>865</v>
      </c>
      <c r="M254" s="16" t="s">
        <v>41</v>
      </c>
      <c r="N254" s="16" t="s">
        <v>823</v>
      </c>
      <c r="O254" s="11">
        <v>620</v>
      </c>
      <c r="P254" s="11">
        <v>620</v>
      </c>
      <c r="Q254" s="18">
        <v>2001</v>
      </c>
      <c r="R254" s="18">
        <f t="shared" si="3"/>
        <v>2006</v>
      </c>
      <c r="S254" s="18">
        <v>5</v>
      </c>
      <c r="U254" s="19"/>
      <c r="V254" s="19"/>
      <c r="W254" s="19"/>
    </row>
    <row r="255" spans="1:24" s="16" customFormat="1" ht="34.950000000000003" customHeight="1" x14ac:dyDescent="0.3">
      <c r="A255" s="14">
        <v>566</v>
      </c>
      <c r="B255" s="15" t="s">
        <v>806</v>
      </c>
      <c r="C255" s="16" t="s">
        <v>866</v>
      </c>
      <c r="D255" s="16" t="s">
        <v>867</v>
      </c>
      <c r="E255" s="13">
        <v>37333</v>
      </c>
      <c r="H255" s="16">
        <v>1</v>
      </c>
      <c r="I255" s="17" t="s">
        <v>868</v>
      </c>
      <c r="L255" s="16" t="s">
        <v>869</v>
      </c>
      <c r="M255" s="16" t="s">
        <v>54</v>
      </c>
      <c r="N255" s="16" t="s">
        <v>870</v>
      </c>
      <c r="O255" s="11">
        <v>90</v>
      </c>
      <c r="P255" s="11">
        <v>90</v>
      </c>
      <c r="Q255" s="18">
        <v>2002</v>
      </c>
      <c r="R255" s="18">
        <f t="shared" si="3"/>
        <v>2007</v>
      </c>
      <c r="S255" s="18">
        <v>5</v>
      </c>
      <c r="U255" s="19"/>
      <c r="V255" s="19"/>
      <c r="W255" s="19"/>
    </row>
    <row r="256" spans="1:24" s="16" customFormat="1" ht="34.950000000000003" customHeight="1" x14ac:dyDescent="0.3">
      <c r="A256" s="16">
        <v>567</v>
      </c>
      <c r="B256" s="15" t="s">
        <v>806</v>
      </c>
      <c r="C256" s="16" t="s">
        <v>871</v>
      </c>
      <c r="D256" s="16" t="s">
        <v>872</v>
      </c>
      <c r="E256" s="13">
        <v>38093</v>
      </c>
      <c r="H256" s="16">
        <v>1</v>
      </c>
      <c r="I256" s="17" t="s">
        <v>808</v>
      </c>
      <c r="L256" s="16" t="s">
        <v>873</v>
      </c>
      <c r="M256" s="16" t="s">
        <v>41</v>
      </c>
      <c r="N256" s="16" t="s">
        <v>874</v>
      </c>
      <c r="O256" s="11">
        <v>291</v>
      </c>
      <c r="P256" s="11">
        <v>291</v>
      </c>
      <c r="Q256" s="18">
        <v>2004</v>
      </c>
      <c r="R256" s="18">
        <f t="shared" si="3"/>
        <v>2029</v>
      </c>
      <c r="S256" s="18">
        <v>25</v>
      </c>
      <c r="U256" s="19"/>
      <c r="V256" s="19"/>
      <c r="W256" s="19"/>
    </row>
    <row r="257" spans="1:24" s="16" customFormat="1" ht="34.950000000000003" customHeight="1" x14ac:dyDescent="0.3">
      <c r="A257" s="16">
        <v>568</v>
      </c>
      <c r="B257" s="15" t="s">
        <v>806</v>
      </c>
      <c r="C257" s="16" t="s">
        <v>875</v>
      </c>
      <c r="D257" s="16" t="s">
        <v>876</v>
      </c>
      <c r="E257" s="13">
        <v>38462</v>
      </c>
      <c r="H257" s="16">
        <v>1</v>
      </c>
      <c r="I257" s="17" t="s">
        <v>877</v>
      </c>
      <c r="L257" s="16" t="s">
        <v>878</v>
      </c>
      <c r="M257" s="16" t="s">
        <v>64</v>
      </c>
      <c r="N257" s="16" t="s">
        <v>879</v>
      </c>
      <c r="O257" s="11">
        <v>6</v>
      </c>
      <c r="P257" s="11">
        <v>6</v>
      </c>
      <c r="Q257" s="18">
        <v>2005</v>
      </c>
      <c r="R257" s="18">
        <f t="shared" si="3"/>
        <v>2030</v>
      </c>
      <c r="S257" s="18">
        <v>25</v>
      </c>
      <c r="U257" s="19"/>
      <c r="V257" s="19"/>
      <c r="W257" s="19"/>
    </row>
    <row r="258" spans="1:24" s="16" customFormat="1" ht="34.950000000000003" customHeight="1" x14ac:dyDescent="0.3">
      <c r="A258" s="16">
        <v>569</v>
      </c>
      <c r="B258" s="15" t="s">
        <v>806</v>
      </c>
      <c r="C258" s="16" t="s">
        <v>880</v>
      </c>
      <c r="D258" s="16" t="s">
        <v>881</v>
      </c>
      <c r="E258" s="13">
        <v>38491</v>
      </c>
      <c r="H258" s="16">
        <v>1</v>
      </c>
      <c r="I258" s="17" t="s">
        <v>554</v>
      </c>
      <c r="L258" s="16" t="s">
        <v>882</v>
      </c>
      <c r="M258" s="16" t="s">
        <v>64</v>
      </c>
      <c r="N258" s="16" t="s">
        <v>883</v>
      </c>
      <c r="O258" s="11">
        <v>165</v>
      </c>
      <c r="P258" s="11">
        <v>165</v>
      </c>
      <c r="Q258" s="18">
        <v>2005</v>
      </c>
      <c r="R258" s="18">
        <f t="shared" si="3"/>
        <v>2055</v>
      </c>
      <c r="S258" s="18">
        <v>50</v>
      </c>
      <c r="U258" s="19"/>
      <c r="V258" s="19"/>
      <c r="W258" s="19"/>
    </row>
    <row r="259" spans="1:24" s="16" customFormat="1" ht="34.950000000000003" customHeight="1" x14ac:dyDescent="0.3">
      <c r="A259" s="16">
        <v>570</v>
      </c>
      <c r="B259" s="15" t="s">
        <v>806</v>
      </c>
      <c r="C259" s="16" t="s">
        <v>884</v>
      </c>
      <c r="D259" s="16" t="s">
        <v>885</v>
      </c>
      <c r="E259" s="13">
        <v>38747</v>
      </c>
      <c r="H259" s="16">
        <v>1</v>
      </c>
      <c r="I259" s="17" t="s">
        <v>868</v>
      </c>
      <c r="L259" s="16" t="s">
        <v>886</v>
      </c>
      <c r="M259" s="16" t="s">
        <v>54</v>
      </c>
      <c r="N259" s="24" t="s">
        <v>887</v>
      </c>
      <c r="O259" s="11">
        <v>345</v>
      </c>
      <c r="P259" s="11">
        <v>345</v>
      </c>
      <c r="Q259" s="18">
        <v>2006</v>
      </c>
      <c r="R259" s="18">
        <f t="shared" si="3"/>
        <v>2026</v>
      </c>
      <c r="S259" s="18">
        <v>20</v>
      </c>
      <c r="U259" s="19"/>
      <c r="V259" s="19"/>
      <c r="W259" s="19"/>
    </row>
    <row r="260" spans="1:24" s="16" customFormat="1" ht="34.950000000000003" customHeight="1" x14ac:dyDescent="0.3">
      <c r="A260" s="14">
        <v>571</v>
      </c>
      <c r="B260" s="15" t="s">
        <v>828</v>
      </c>
      <c r="C260" s="16" t="s">
        <v>888</v>
      </c>
      <c r="D260" s="16" t="s">
        <v>889</v>
      </c>
      <c r="E260" s="13">
        <v>38863</v>
      </c>
      <c r="H260" s="16">
        <v>1</v>
      </c>
      <c r="I260" s="17" t="s">
        <v>808</v>
      </c>
      <c r="L260" s="16" t="s">
        <v>890</v>
      </c>
      <c r="M260" s="16" t="s">
        <v>41</v>
      </c>
      <c r="N260" s="24" t="s">
        <v>891</v>
      </c>
      <c r="O260" s="11">
        <v>9300000</v>
      </c>
      <c r="P260" s="11">
        <v>9300000</v>
      </c>
      <c r="Q260" s="18">
        <v>2006</v>
      </c>
      <c r="R260" s="18">
        <f t="shared" si="3"/>
        <v>2056</v>
      </c>
      <c r="S260" s="18">
        <v>50</v>
      </c>
      <c r="T260" s="15" t="s">
        <v>363</v>
      </c>
      <c r="U260" s="21"/>
      <c r="V260" s="21"/>
      <c r="W260" s="21"/>
      <c r="X260" s="15" t="s">
        <v>566</v>
      </c>
    </row>
    <row r="261" spans="1:24" s="16" customFormat="1" ht="34.950000000000003" customHeight="1" x14ac:dyDescent="0.3">
      <c r="A261" s="16">
        <v>572</v>
      </c>
      <c r="B261" s="15" t="s">
        <v>806</v>
      </c>
      <c r="C261" s="16" t="s">
        <v>892</v>
      </c>
      <c r="D261" s="16" t="s">
        <v>893</v>
      </c>
      <c r="E261" s="13">
        <v>39182</v>
      </c>
      <c r="H261" s="16">
        <v>1</v>
      </c>
      <c r="I261" s="17" t="s">
        <v>894</v>
      </c>
      <c r="L261" s="16" t="s">
        <v>895</v>
      </c>
      <c r="M261" s="16" t="s">
        <v>0</v>
      </c>
      <c r="N261" s="16" t="s">
        <v>896</v>
      </c>
      <c r="O261" s="11">
        <v>5</v>
      </c>
      <c r="P261" s="11">
        <v>5</v>
      </c>
      <c r="Q261" s="18">
        <v>2007</v>
      </c>
      <c r="R261" s="18">
        <f t="shared" si="3"/>
        <v>2032</v>
      </c>
      <c r="S261" s="18">
        <v>25</v>
      </c>
      <c r="U261" s="19"/>
      <c r="V261" s="19"/>
      <c r="W261" s="19"/>
    </row>
    <row r="262" spans="1:24" s="16" customFormat="1" ht="34.950000000000003" customHeight="1" x14ac:dyDescent="0.3">
      <c r="A262" s="16">
        <v>573</v>
      </c>
      <c r="B262" s="15" t="s">
        <v>806</v>
      </c>
      <c r="C262" s="16" t="s">
        <v>897</v>
      </c>
      <c r="D262" s="16" t="s">
        <v>898</v>
      </c>
      <c r="E262" s="13">
        <v>39709</v>
      </c>
      <c r="F262" s="16" t="s">
        <v>897</v>
      </c>
      <c r="G262" s="16" t="s">
        <v>847</v>
      </c>
      <c r="H262" s="16">
        <v>1</v>
      </c>
      <c r="I262" s="17" t="s">
        <v>899</v>
      </c>
      <c r="J262" s="16" t="s">
        <v>119</v>
      </c>
      <c r="K262" s="16" t="s">
        <v>202</v>
      </c>
      <c r="L262" s="16" t="s">
        <v>900</v>
      </c>
      <c r="M262" s="16" t="s">
        <v>41</v>
      </c>
      <c r="N262" s="16" t="s">
        <v>901</v>
      </c>
      <c r="O262" s="11">
        <v>38452</v>
      </c>
      <c r="P262" s="11">
        <v>38452</v>
      </c>
      <c r="Q262" s="18">
        <v>2008</v>
      </c>
      <c r="R262" s="18">
        <f t="shared" si="3"/>
        <v>2033</v>
      </c>
      <c r="S262" s="18">
        <v>25</v>
      </c>
      <c r="T262" s="16" t="s">
        <v>902</v>
      </c>
      <c r="U262" s="19">
        <v>38452</v>
      </c>
      <c r="V262" s="19" t="s">
        <v>903</v>
      </c>
      <c r="W262" s="19"/>
      <c r="X262" s="16" t="s">
        <v>897</v>
      </c>
    </row>
    <row r="263" spans="1:24" s="16" customFormat="1" ht="34.950000000000003" customHeight="1" x14ac:dyDescent="0.3">
      <c r="A263" s="16">
        <v>574</v>
      </c>
      <c r="B263" s="15" t="s">
        <v>806</v>
      </c>
      <c r="C263" s="16" t="s">
        <v>904</v>
      </c>
      <c r="D263" s="16" t="s">
        <v>905</v>
      </c>
      <c r="E263" s="13">
        <v>39717</v>
      </c>
      <c r="H263" s="16">
        <v>1</v>
      </c>
      <c r="I263" s="17" t="s">
        <v>868</v>
      </c>
      <c r="L263" s="16" t="s">
        <v>906</v>
      </c>
      <c r="M263" s="16" t="s">
        <v>54</v>
      </c>
      <c r="N263" s="24" t="s">
        <v>907</v>
      </c>
      <c r="O263" s="11">
        <v>17.399999999999999</v>
      </c>
      <c r="P263" s="11">
        <v>17.399999999999999</v>
      </c>
      <c r="Q263" s="18">
        <v>2008</v>
      </c>
      <c r="R263" s="18">
        <f t="shared" si="3"/>
        <v>2015</v>
      </c>
      <c r="S263" s="18">
        <v>7</v>
      </c>
      <c r="U263" s="19"/>
      <c r="V263" s="19"/>
      <c r="W263" s="19"/>
    </row>
    <row r="264" spans="1:24" s="16" customFormat="1" ht="34.950000000000003" customHeight="1" x14ac:dyDescent="0.3">
      <c r="A264" s="16">
        <v>575</v>
      </c>
      <c r="B264" s="15" t="s">
        <v>806</v>
      </c>
      <c r="C264" s="16" t="s">
        <v>908</v>
      </c>
      <c r="D264" s="16" t="s">
        <v>909</v>
      </c>
      <c r="E264" s="13">
        <v>39821</v>
      </c>
      <c r="H264" s="16">
        <v>1</v>
      </c>
      <c r="I264" s="17" t="s">
        <v>808</v>
      </c>
      <c r="L264" s="16" t="s">
        <v>910</v>
      </c>
      <c r="M264" s="16" t="s">
        <v>41</v>
      </c>
      <c r="N264" s="16" t="s">
        <v>911</v>
      </c>
      <c r="O264" s="11">
        <v>30000</v>
      </c>
      <c r="P264" s="11">
        <v>30000</v>
      </c>
      <c r="Q264" s="18">
        <v>2009</v>
      </c>
      <c r="R264" s="18">
        <f t="shared" si="3"/>
        <v>2059</v>
      </c>
      <c r="S264" s="18">
        <v>50</v>
      </c>
      <c r="U264" s="19"/>
      <c r="V264" s="19"/>
      <c r="W264" s="19"/>
    </row>
    <row r="265" spans="1:24" s="16" customFormat="1" ht="34.950000000000003" customHeight="1" x14ac:dyDescent="0.3">
      <c r="A265" s="14">
        <v>576</v>
      </c>
      <c r="B265" s="15" t="s">
        <v>806</v>
      </c>
      <c r="C265" s="16" t="s">
        <v>912</v>
      </c>
      <c r="D265" s="16" t="s">
        <v>913</v>
      </c>
      <c r="E265" s="13">
        <v>40529</v>
      </c>
      <c r="H265" s="16">
        <v>1</v>
      </c>
      <c r="I265" s="17" t="s">
        <v>554</v>
      </c>
      <c r="L265" s="16" t="s">
        <v>914</v>
      </c>
      <c r="M265" s="16" t="s">
        <v>64</v>
      </c>
      <c r="N265" s="16" t="s">
        <v>915</v>
      </c>
      <c r="O265" s="11" t="s">
        <v>916</v>
      </c>
      <c r="P265" s="11"/>
      <c r="Q265" s="18">
        <v>2010</v>
      </c>
      <c r="R265" s="18">
        <f t="shared" si="3"/>
        <v>2035</v>
      </c>
      <c r="S265" s="18">
        <v>25</v>
      </c>
      <c r="U265" s="19"/>
      <c r="V265" s="19"/>
      <c r="W265" s="19"/>
    </row>
    <row r="266" spans="1:24" s="16" customFormat="1" ht="34.950000000000003" customHeight="1" x14ac:dyDescent="0.3">
      <c r="A266" s="16">
        <v>579</v>
      </c>
      <c r="B266" s="15" t="s">
        <v>806</v>
      </c>
      <c r="C266" s="16" t="s">
        <v>917</v>
      </c>
      <c r="D266" s="16" t="s">
        <v>918</v>
      </c>
      <c r="E266" s="13">
        <v>40812</v>
      </c>
      <c r="F266" s="16" t="s">
        <v>919</v>
      </c>
      <c r="G266" s="16" t="s">
        <v>847</v>
      </c>
      <c r="H266" s="16">
        <v>1</v>
      </c>
      <c r="I266" s="17" t="s">
        <v>808</v>
      </c>
      <c r="J266" s="16" t="s">
        <v>119</v>
      </c>
      <c r="K266" s="16" t="s">
        <v>171</v>
      </c>
      <c r="L266" s="16" t="s">
        <v>920</v>
      </c>
      <c r="M266" s="16" t="s">
        <v>41</v>
      </c>
      <c r="N266" s="24" t="s">
        <v>921</v>
      </c>
      <c r="O266" s="11">
        <v>320</v>
      </c>
      <c r="P266" s="11">
        <v>320</v>
      </c>
      <c r="Q266" s="18">
        <v>2011</v>
      </c>
      <c r="R266" s="18">
        <f t="shared" si="3"/>
        <v>2061</v>
      </c>
      <c r="S266" s="18">
        <v>50</v>
      </c>
      <c r="T266" s="16" t="s">
        <v>922</v>
      </c>
      <c r="U266" s="19" t="s">
        <v>852</v>
      </c>
      <c r="V266" s="19" t="s">
        <v>852</v>
      </c>
      <c r="W266" s="19"/>
      <c r="X266" s="16" t="s">
        <v>919</v>
      </c>
    </row>
    <row r="267" spans="1:24" s="16" customFormat="1" ht="34.950000000000003" customHeight="1" x14ac:dyDescent="0.3">
      <c r="A267" s="16">
        <v>580</v>
      </c>
      <c r="B267" s="15" t="s">
        <v>806</v>
      </c>
      <c r="C267" s="16" t="s">
        <v>923</v>
      </c>
      <c r="D267" s="16" t="s">
        <v>924</v>
      </c>
      <c r="E267" s="13">
        <v>40885</v>
      </c>
      <c r="H267" s="16">
        <v>1</v>
      </c>
      <c r="I267" s="17" t="s">
        <v>868</v>
      </c>
      <c r="L267" s="16" t="s">
        <v>925</v>
      </c>
      <c r="M267" s="16" t="s">
        <v>54</v>
      </c>
      <c r="N267" s="24" t="s">
        <v>926</v>
      </c>
      <c r="O267" s="11">
        <v>4200</v>
      </c>
      <c r="P267" s="11">
        <v>4200</v>
      </c>
      <c r="Q267" s="18">
        <v>2011</v>
      </c>
      <c r="R267" s="18">
        <f t="shared" si="3"/>
        <v>2031</v>
      </c>
      <c r="S267" s="18">
        <v>20</v>
      </c>
      <c r="U267" s="19"/>
      <c r="V267" s="19"/>
      <c r="W267" s="19"/>
    </row>
    <row r="268" spans="1:24" s="16" customFormat="1" ht="34.950000000000003" customHeight="1" x14ac:dyDescent="0.3">
      <c r="A268" s="14">
        <v>581</v>
      </c>
      <c r="B268" s="15" t="s">
        <v>806</v>
      </c>
      <c r="C268" s="16" t="s">
        <v>927</v>
      </c>
      <c r="D268" s="16" t="s">
        <v>928</v>
      </c>
      <c r="E268" s="13">
        <v>40911</v>
      </c>
      <c r="H268" s="16">
        <v>1</v>
      </c>
      <c r="I268" s="17" t="s">
        <v>868</v>
      </c>
      <c r="L268" s="16" t="s">
        <v>929</v>
      </c>
      <c r="M268" s="16" t="s">
        <v>54</v>
      </c>
      <c r="N268" s="24" t="s">
        <v>930</v>
      </c>
      <c r="O268" s="11">
        <v>143</v>
      </c>
      <c r="P268" s="11">
        <v>143</v>
      </c>
      <c r="Q268" s="18">
        <v>2012</v>
      </c>
      <c r="R268" s="18">
        <f t="shared" si="3"/>
        <v>2032</v>
      </c>
      <c r="S268" s="18">
        <v>20</v>
      </c>
      <c r="U268" s="19"/>
      <c r="V268" s="19"/>
      <c r="W268" s="19"/>
    </row>
    <row r="269" spans="1:24" s="16" customFormat="1" ht="34.950000000000003" customHeight="1" x14ac:dyDescent="0.3">
      <c r="A269" s="16">
        <v>582</v>
      </c>
      <c r="B269" s="15" t="s">
        <v>828</v>
      </c>
      <c r="C269" s="16" t="s">
        <v>931</v>
      </c>
      <c r="D269" s="16" t="s">
        <v>932</v>
      </c>
      <c r="E269" s="13">
        <v>40963</v>
      </c>
      <c r="F269" s="16" t="s">
        <v>933</v>
      </c>
      <c r="G269" s="16" t="s">
        <v>117</v>
      </c>
      <c r="H269" s="16">
        <v>1</v>
      </c>
      <c r="I269" s="17" t="s">
        <v>868</v>
      </c>
      <c r="J269" s="16" t="s">
        <v>119</v>
      </c>
      <c r="K269" s="16" t="s">
        <v>202</v>
      </c>
      <c r="L269" s="16" t="s">
        <v>934</v>
      </c>
      <c r="M269" s="16" t="s">
        <v>54</v>
      </c>
      <c r="N269" s="24" t="s">
        <v>935</v>
      </c>
      <c r="O269" s="11" t="s">
        <v>936</v>
      </c>
      <c r="P269" s="11" t="s">
        <v>937</v>
      </c>
      <c r="Q269" s="18">
        <v>2012</v>
      </c>
      <c r="R269" s="18">
        <f t="shared" si="3"/>
        <v>2037</v>
      </c>
      <c r="S269" s="18">
        <v>25</v>
      </c>
      <c r="T269" s="16" t="s">
        <v>938</v>
      </c>
      <c r="U269" s="19" t="s">
        <v>903</v>
      </c>
      <c r="V269" s="19" t="s">
        <v>939</v>
      </c>
      <c r="W269" s="19"/>
      <c r="X269" s="16" t="s">
        <v>940</v>
      </c>
    </row>
    <row r="270" spans="1:24" s="16" customFormat="1" ht="34.950000000000003" customHeight="1" x14ac:dyDescent="0.3">
      <c r="A270" s="16">
        <v>583</v>
      </c>
      <c r="B270" s="15" t="s">
        <v>806</v>
      </c>
      <c r="C270" s="16" t="s">
        <v>941</v>
      </c>
      <c r="D270" s="16" t="s">
        <v>942</v>
      </c>
      <c r="E270" s="13">
        <v>41029</v>
      </c>
      <c r="H270" s="16">
        <v>1</v>
      </c>
      <c r="I270" s="17" t="s">
        <v>868</v>
      </c>
      <c r="L270" s="16" t="s">
        <v>886</v>
      </c>
      <c r="M270" s="16" t="s">
        <v>54</v>
      </c>
      <c r="N270" s="24" t="s">
        <v>943</v>
      </c>
      <c r="O270" s="11">
        <v>345</v>
      </c>
      <c r="P270" s="11">
        <v>345</v>
      </c>
      <c r="Q270" s="18">
        <v>2012</v>
      </c>
      <c r="R270" s="18">
        <f t="shared" si="3"/>
        <v>2032</v>
      </c>
      <c r="S270" s="18">
        <v>20</v>
      </c>
      <c r="U270" s="19"/>
      <c r="V270" s="19"/>
      <c r="W270" s="19"/>
    </row>
    <row r="271" spans="1:24" s="16" customFormat="1" ht="34.950000000000003" customHeight="1" x14ac:dyDescent="0.3">
      <c r="A271" s="16">
        <v>584</v>
      </c>
      <c r="B271" s="15" t="s">
        <v>806</v>
      </c>
      <c r="C271" s="16" t="s">
        <v>944</v>
      </c>
      <c r="D271" s="16" t="s">
        <v>945</v>
      </c>
      <c r="E271" s="13">
        <v>41222</v>
      </c>
      <c r="H271" s="16">
        <v>1</v>
      </c>
      <c r="I271" s="17" t="s">
        <v>868</v>
      </c>
      <c r="L271" s="16" t="s">
        <v>946</v>
      </c>
      <c r="M271" s="16" t="s">
        <v>54</v>
      </c>
      <c r="N271" s="24" t="s">
        <v>947</v>
      </c>
      <c r="O271" s="11">
        <v>600</v>
      </c>
      <c r="P271" s="11">
        <v>600</v>
      </c>
      <c r="Q271" s="18">
        <v>2012</v>
      </c>
      <c r="R271" s="18">
        <f t="shared" si="3"/>
        <v>2042</v>
      </c>
      <c r="S271" s="18">
        <v>30</v>
      </c>
      <c r="U271" s="19"/>
      <c r="V271" s="19"/>
      <c r="W271" s="19"/>
    </row>
    <row r="272" spans="1:24" s="16" customFormat="1" ht="34.950000000000003" customHeight="1" x14ac:dyDescent="0.3">
      <c r="A272" s="16">
        <v>585</v>
      </c>
      <c r="B272" s="15" t="s">
        <v>806</v>
      </c>
      <c r="C272" s="16" t="s">
        <v>948</v>
      </c>
      <c r="D272" s="16" t="s">
        <v>949</v>
      </c>
      <c r="E272" s="13">
        <v>41578</v>
      </c>
      <c r="H272" s="16">
        <v>1</v>
      </c>
      <c r="I272" s="17" t="s">
        <v>808</v>
      </c>
      <c r="L272" s="16" t="s">
        <v>950</v>
      </c>
      <c r="M272" s="16" t="s">
        <v>41</v>
      </c>
      <c r="N272" s="16" t="s">
        <v>951</v>
      </c>
      <c r="O272" s="11">
        <v>319000</v>
      </c>
      <c r="P272" s="11">
        <v>319000</v>
      </c>
      <c r="Q272" s="18">
        <v>2013</v>
      </c>
      <c r="R272" s="18">
        <f t="shared" si="3"/>
        <v>2050</v>
      </c>
      <c r="S272" s="18">
        <v>37</v>
      </c>
      <c r="U272" s="19"/>
      <c r="V272" s="19"/>
      <c r="W272" s="19"/>
    </row>
    <row r="273" spans="1:24" s="16" customFormat="1" ht="34.950000000000003" customHeight="1" x14ac:dyDescent="0.3">
      <c r="A273" s="16">
        <v>587</v>
      </c>
      <c r="B273" s="15" t="s">
        <v>806</v>
      </c>
      <c r="C273" s="16" t="s">
        <v>952</v>
      </c>
      <c r="D273" s="16" t="s">
        <v>953</v>
      </c>
      <c r="E273" s="13">
        <v>42450</v>
      </c>
      <c r="H273" s="16">
        <v>1</v>
      </c>
      <c r="I273" s="17" t="s">
        <v>808</v>
      </c>
      <c r="L273" s="16" t="s">
        <v>954</v>
      </c>
      <c r="M273" s="16" t="s">
        <v>41</v>
      </c>
      <c r="N273" s="16" t="s">
        <v>955</v>
      </c>
      <c r="O273" s="11">
        <v>291</v>
      </c>
      <c r="P273" s="11">
        <v>291</v>
      </c>
      <c r="Q273" s="18">
        <v>2016</v>
      </c>
      <c r="R273" s="18">
        <f t="shared" si="3"/>
        <v>2036</v>
      </c>
      <c r="S273" s="18">
        <v>20</v>
      </c>
      <c r="U273" s="19"/>
      <c r="V273" s="19"/>
      <c r="W273" s="19"/>
    </row>
    <row r="274" spans="1:24" s="16" customFormat="1" ht="34.950000000000003" customHeight="1" x14ac:dyDescent="0.3">
      <c r="A274" s="16">
        <v>588</v>
      </c>
      <c r="B274" s="15" t="s">
        <v>806</v>
      </c>
      <c r="C274" s="16" t="s">
        <v>956</v>
      </c>
      <c r="D274" s="16" t="s">
        <v>957</v>
      </c>
      <c r="E274" s="13">
        <v>42465</v>
      </c>
      <c r="H274" s="16">
        <v>1</v>
      </c>
      <c r="I274" s="17" t="s">
        <v>808</v>
      </c>
      <c r="L274" s="16" t="s">
        <v>958</v>
      </c>
      <c r="M274" s="16" t="s">
        <v>41</v>
      </c>
      <c r="N274" s="16" t="s">
        <v>959</v>
      </c>
      <c r="O274" s="11">
        <v>9</v>
      </c>
      <c r="P274" s="11">
        <v>9</v>
      </c>
      <c r="Q274" s="18">
        <v>2016</v>
      </c>
      <c r="R274" s="18">
        <f t="shared" si="3"/>
        <v>2021</v>
      </c>
      <c r="S274" s="18">
        <v>5</v>
      </c>
      <c r="U274" s="19"/>
      <c r="V274" s="19"/>
      <c r="W274" s="19"/>
    </row>
    <row r="275" spans="1:24" s="16" customFormat="1" ht="34.950000000000003" customHeight="1" x14ac:dyDescent="0.3">
      <c r="A275" s="16">
        <v>589</v>
      </c>
      <c r="B275" s="15" t="s">
        <v>806</v>
      </c>
      <c r="C275" s="16" t="s">
        <v>960</v>
      </c>
      <c r="D275" s="16" t="s">
        <v>961</v>
      </c>
      <c r="E275" s="13">
        <v>42825</v>
      </c>
      <c r="H275" s="16">
        <v>1</v>
      </c>
      <c r="I275" s="17" t="s">
        <v>554</v>
      </c>
      <c r="L275" s="16" t="s">
        <v>962</v>
      </c>
      <c r="M275" s="16" t="s">
        <v>64</v>
      </c>
      <c r="N275" s="16" t="s">
        <v>963</v>
      </c>
      <c r="O275" s="11">
        <v>50000</v>
      </c>
      <c r="P275" s="11">
        <v>50000</v>
      </c>
      <c r="Q275" s="18">
        <v>2017</v>
      </c>
      <c r="R275" s="18">
        <f t="shared" si="3"/>
        <v>2042</v>
      </c>
      <c r="S275" s="18">
        <v>25</v>
      </c>
      <c r="U275" s="19"/>
      <c r="V275" s="19"/>
      <c r="W275" s="19"/>
    </row>
    <row r="276" spans="1:24" s="16" customFormat="1" ht="34.950000000000003" customHeight="1" x14ac:dyDescent="0.3">
      <c r="A276" s="16">
        <v>590</v>
      </c>
      <c r="B276" s="15" t="s">
        <v>964</v>
      </c>
      <c r="C276" s="16" t="s">
        <v>965</v>
      </c>
      <c r="D276" s="16" t="s">
        <v>966</v>
      </c>
      <c r="E276" s="13">
        <v>42907</v>
      </c>
      <c r="H276" s="16">
        <v>1</v>
      </c>
      <c r="I276" s="17" t="s">
        <v>554</v>
      </c>
      <c r="L276" s="16" t="s">
        <v>967</v>
      </c>
      <c r="M276" s="16" t="s">
        <v>64</v>
      </c>
      <c r="N276" s="15" t="s">
        <v>968</v>
      </c>
      <c r="O276" s="11">
        <v>5019</v>
      </c>
      <c r="P276" s="11">
        <v>5019</v>
      </c>
      <c r="Q276" s="18">
        <v>2017</v>
      </c>
      <c r="R276" s="18">
        <f t="shared" si="3"/>
        <v>2047</v>
      </c>
      <c r="S276" s="18">
        <v>30</v>
      </c>
      <c r="T276" s="15" t="s">
        <v>377</v>
      </c>
      <c r="U276" s="21" t="s">
        <v>496</v>
      </c>
      <c r="V276" s="21"/>
      <c r="W276" s="21"/>
      <c r="X276" s="15" t="s">
        <v>969</v>
      </c>
    </row>
    <row r="277" spans="1:24" s="16" customFormat="1" ht="34.950000000000003" customHeight="1" x14ac:dyDescent="0.3">
      <c r="A277" s="14">
        <v>591</v>
      </c>
      <c r="B277" s="15" t="s">
        <v>806</v>
      </c>
      <c r="C277" s="16" t="s">
        <v>970</v>
      </c>
      <c r="D277" s="16" t="s">
        <v>971</v>
      </c>
      <c r="E277" s="13">
        <v>43350</v>
      </c>
      <c r="H277" s="16">
        <v>1</v>
      </c>
      <c r="I277" s="17" t="s">
        <v>868</v>
      </c>
      <c r="L277" s="16" t="s">
        <v>972</v>
      </c>
      <c r="M277" s="16" t="s">
        <v>54</v>
      </c>
      <c r="N277" s="16" t="s">
        <v>973</v>
      </c>
      <c r="O277" s="11">
        <v>707</v>
      </c>
      <c r="P277" s="11">
        <v>707</v>
      </c>
      <c r="Q277" s="18">
        <v>2018</v>
      </c>
      <c r="R277" s="18">
        <f t="shared" si="3"/>
        <v>2039</v>
      </c>
      <c r="S277" s="18">
        <v>21</v>
      </c>
      <c r="U277" s="19"/>
      <c r="V277" s="19"/>
      <c r="W277" s="19"/>
    </row>
    <row r="278" spans="1:24" s="16" customFormat="1" ht="34.950000000000003" customHeight="1" x14ac:dyDescent="0.3">
      <c r="A278" s="16">
        <v>592</v>
      </c>
      <c r="B278" s="15" t="s">
        <v>806</v>
      </c>
      <c r="C278" s="16" t="s">
        <v>974</v>
      </c>
      <c r="D278" s="16" t="s">
        <v>975</v>
      </c>
      <c r="E278" s="13">
        <v>33647</v>
      </c>
      <c r="H278" s="16">
        <v>2</v>
      </c>
      <c r="I278" s="17" t="s">
        <v>976</v>
      </c>
      <c r="L278" s="16" t="s">
        <v>977</v>
      </c>
      <c r="M278" s="16" t="s">
        <v>80</v>
      </c>
      <c r="N278" s="16" t="s">
        <v>978</v>
      </c>
      <c r="O278" s="11">
        <v>116</v>
      </c>
      <c r="P278" s="11">
        <v>116</v>
      </c>
      <c r="Q278" s="18">
        <v>1992</v>
      </c>
      <c r="R278" s="18">
        <f t="shared" si="3"/>
        <v>2022</v>
      </c>
      <c r="S278" s="18">
        <v>30</v>
      </c>
      <c r="U278" s="19"/>
      <c r="V278" s="19"/>
      <c r="W278" s="19"/>
    </row>
    <row r="279" spans="1:24" s="16" customFormat="1" ht="34.950000000000003" customHeight="1" x14ac:dyDescent="0.3">
      <c r="A279" s="16">
        <v>593</v>
      </c>
      <c r="B279" s="15" t="s">
        <v>806</v>
      </c>
      <c r="C279" s="16" t="s">
        <v>979</v>
      </c>
      <c r="D279" s="16">
        <v>777083</v>
      </c>
      <c r="E279" s="13">
        <v>34198</v>
      </c>
      <c r="H279" s="16">
        <v>2</v>
      </c>
      <c r="I279" s="17" t="s">
        <v>976</v>
      </c>
      <c r="L279" s="16" t="s">
        <v>980</v>
      </c>
      <c r="M279" s="16" t="s">
        <v>80</v>
      </c>
      <c r="N279" s="16" t="s">
        <v>981</v>
      </c>
      <c r="O279" s="11">
        <v>148.04</v>
      </c>
      <c r="P279" s="11">
        <v>148.04</v>
      </c>
      <c r="Q279" s="18">
        <v>1993</v>
      </c>
      <c r="R279" s="18">
        <f t="shared" si="3"/>
        <v>2013</v>
      </c>
      <c r="S279" s="18">
        <v>20</v>
      </c>
      <c r="U279" s="19"/>
      <c r="V279" s="19"/>
      <c r="W279" s="19"/>
    </row>
    <row r="280" spans="1:24" s="16" customFormat="1" ht="34.950000000000003" customHeight="1" x14ac:dyDescent="0.3">
      <c r="A280" s="16">
        <v>594</v>
      </c>
      <c r="B280" s="15" t="s">
        <v>806</v>
      </c>
      <c r="C280" s="16" t="s">
        <v>982</v>
      </c>
      <c r="D280" s="16">
        <v>782186</v>
      </c>
      <c r="E280" s="13">
        <v>34380</v>
      </c>
      <c r="H280" s="16">
        <v>2</v>
      </c>
      <c r="I280" s="17" t="s">
        <v>976</v>
      </c>
      <c r="L280" s="16" t="s">
        <v>980</v>
      </c>
      <c r="M280" s="16" t="s">
        <v>80</v>
      </c>
      <c r="N280" s="16" t="s">
        <v>981</v>
      </c>
      <c r="O280" s="11">
        <v>496</v>
      </c>
      <c r="P280" s="11">
        <v>496</v>
      </c>
      <c r="Q280" s="18">
        <v>1994</v>
      </c>
      <c r="R280" s="18">
        <f t="shared" si="3"/>
        <v>2009</v>
      </c>
      <c r="S280" s="18">
        <v>15</v>
      </c>
      <c r="U280" s="19"/>
      <c r="V280" s="19"/>
      <c r="W280" s="19"/>
    </row>
    <row r="281" spans="1:24" s="16" customFormat="1" ht="34.950000000000003" customHeight="1" x14ac:dyDescent="0.3">
      <c r="A281" s="16">
        <v>595</v>
      </c>
      <c r="B281" s="15" t="s">
        <v>806</v>
      </c>
      <c r="C281" s="16" t="s">
        <v>983</v>
      </c>
      <c r="D281" s="16" t="s">
        <v>984</v>
      </c>
      <c r="E281" s="13">
        <v>34457</v>
      </c>
      <c r="H281" s="16">
        <v>2</v>
      </c>
      <c r="I281" s="17" t="s">
        <v>976</v>
      </c>
      <c r="L281" s="16" t="s">
        <v>985</v>
      </c>
      <c r="M281" s="16" t="s">
        <v>80</v>
      </c>
      <c r="N281" s="16" t="s">
        <v>986</v>
      </c>
      <c r="O281" s="11">
        <v>28000</v>
      </c>
      <c r="P281" s="11">
        <v>28000</v>
      </c>
      <c r="Q281" s="18">
        <v>1994</v>
      </c>
      <c r="R281" s="18">
        <f t="shared" si="3"/>
        <v>2024</v>
      </c>
      <c r="S281" s="18">
        <v>30</v>
      </c>
      <c r="U281" s="19"/>
      <c r="V281" s="19"/>
      <c r="W281" s="19"/>
    </row>
    <row r="282" spans="1:24" s="16" customFormat="1" ht="34.950000000000003" customHeight="1" x14ac:dyDescent="0.3">
      <c r="A282" s="14">
        <v>596</v>
      </c>
      <c r="B282" s="15" t="s">
        <v>806</v>
      </c>
      <c r="C282" s="16" t="s">
        <v>987</v>
      </c>
      <c r="D282" s="16">
        <v>788842</v>
      </c>
      <c r="E282" s="13">
        <v>34583</v>
      </c>
      <c r="H282" s="16">
        <v>2</v>
      </c>
      <c r="I282" s="17" t="s">
        <v>976</v>
      </c>
      <c r="L282" s="16" t="s">
        <v>980</v>
      </c>
      <c r="M282" s="16" t="s">
        <v>80</v>
      </c>
      <c r="N282" s="16" t="s">
        <v>981</v>
      </c>
      <c r="O282" s="11">
        <v>45.75</v>
      </c>
      <c r="P282" s="11">
        <v>45.75</v>
      </c>
      <c r="Q282" s="18">
        <v>1994</v>
      </c>
      <c r="R282" s="18">
        <f t="shared" si="3"/>
        <v>2024</v>
      </c>
      <c r="S282" s="18">
        <v>30</v>
      </c>
      <c r="U282" s="19"/>
      <c r="V282" s="19"/>
      <c r="W282" s="19"/>
    </row>
    <row r="283" spans="1:24" s="16" customFormat="1" ht="34.950000000000003" customHeight="1" x14ac:dyDescent="0.3">
      <c r="A283" s="16">
        <v>597</v>
      </c>
      <c r="B283" s="15" t="s">
        <v>806</v>
      </c>
      <c r="C283" s="16" t="s">
        <v>988</v>
      </c>
      <c r="D283" s="16">
        <v>783564</v>
      </c>
      <c r="E283" s="13">
        <v>34684</v>
      </c>
      <c r="H283" s="16">
        <v>2</v>
      </c>
      <c r="I283" s="17" t="s">
        <v>976</v>
      </c>
      <c r="L283" s="16" t="s">
        <v>980</v>
      </c>
      <c r="M283" s="16" t="s">
        <v>80</v>
      </c>
      <c r="N283" s="16" t="s">
        <v>989</v>
      </c>
      <c r="O283" s="11">
        <v>196</v>
      </c>
      <c r="P283" s="11">
        <v>196</v>
      </c>
      <c r="Q283" s="18">
        <v>1994</v>
      </c>
      <c r="R283" s="18">
        <f t="shared" si="3"/>
        <v>2024</v>
      </c>
      <c r="S283" s="18">
        <v>30</v>
      </c>
      <c r="U283" s="19"/>
      <c r="V283" s="19"/>
      <c r="W283" s="19"/>
    </row>
    <row r="284" spans="1:24" s="16" customFormat="1" ht="34.950000000000003" customHeight="1" x14ac:dyDescent="0.3">
      <c r="A284" s="16">
        <v>598</v>
      </c>
      <c r="B284" s="15" t="s">
        <v>806</v>
      </c>
      <c r="C284" s="16" t="s">
        <v>990</v>
      </c>
      <c r="D284" s="16" t="s">
        <v>991</v>
      </c>
      <c r="E284" s="13">
        <v>34746</v>
      </c>
      <c r="H284" s="16">
        <v>2</v>
      </c>
      <c r="I284" s="17" t="s">
        <v>976</v>
      </c>
      <c r="L284" s="16" t="s">
        <v>980</v>
      </c>
      <c r="M284" s="16" t="s">
        <v>80</v>
      </c>
      <c r="N284" s="16" t="s">
        <v>992</v>
      </c>
      <c r="O284" s="11">
        <v>9000</v>
      </c>
      <c r="P284" s="11">
        <v>9000</v>
      </c>
      <c r="Q284" s="18">
        <v>1995</v>
      </c>
      <c r="R284" s="18">
        <f t="shared" si="3"/>
        <v>2025</v>
      </c>
      <c r="S284" s="18">
        <v>30</v>
      </c>
      <c r="U284" s="19"/>
      <c r="V284" s="19"/>
      <c r="W284" s="19"/>
    </row>
    <row r="285" spans="1:24" s="16" customFormat="1" ht="34.950000000000003" customHeight="1" x14ac:dyDescent="0.25">
      <c r="A285" s="16">
        <v>599</v>
      </c>
      <c r="B285" s="15" t="s">
        <v>806</v>
      </c>
      <c r="C285" s="16" t="s">
        <v>993</v>
      </c>
      <c r="D285" s="16">
        <v>793122</v>
      </c>
      <c r="E285" s="13">
        <v>34754</v>
      </c>
      <c r="H285" s="16">
        <v>2</v>
      </c>
      <c r="I285" s="17" t="s">
        <v>976</v>
      </c>
      <c r="L285" s="16" t="s">
        <v>980</v>
      </c>
      <c r="M285" s="16" t="s">
        <v>80</v>
      </c>
      <c r="N285" s="35" t="s">
        <v>125</v>
      </c>
      <c r="O285" s="11">
        <v>270</v>
      </c>
      <c r="P285" s="11">
        <v>270</v>
      </c>
      <c r="Q285" s="18">
        <v>1995</v>
      </c>
      <c r="R285" s="18">
        <f t="shared" si="3"/>
        <v>2025</v>
      </c>
      <c r="S285" s="18">
        <v>30</v>
      </c>
      <c r="U285" s="19"/>
      <c r="V285" s="19"/>
      <c r="W285" s="19"/>
    </row>
    <row r="286" spans="1:24" s="16" customFormat="1" ht="34.950000000000003" customHeight="1" x14ac:dyDescent="0.3">
      <c r="A286" s="16">
        <v>600</v>
      </c>
      <c r="B286" s="15" t="s">
        <v>806</v>
      </c>
      <c r="C286" s="16" t="s">
        <v>994</v>
      </c>
      <c r="D286" s="16" t="s">
        <v>995</v>
      </c>
      <c r="E286" s="13">
        <v>34765</v>
      </c>
      <c r="H286" s="16">
        <v>2</v>
      </c>
      <c r="I286" s="17" t="s">
        <v>976</v>
      </c>
      <c r="L286" s="16" t="s">
        <v>980</v>
      </c>
      <c r="M286" s="16" t="s">
        <v>80</v>
      </c>
      <c r="N286" s="36" t="s">
        <v>996</v>
      </c>
      <c r="O286" s="11">
        <v>210</v>
      </c>
      <c r="P286" s="11">
        <v>210</v>
      </c>
      <c r="Q286" s="18">
        <v>1995</v>
      </c>
      <c r="R286" s="18">
        <f t="shared" si="3"/>
        <v>2015</v>
      </c>
      <c r="S286" s="18">
        <v>20</v>
      </c>
      <c r="U286" s="19"/>
      <c r="V286" s="19"/>
      <c r="W286" s="19"/>
    </row>
    <row r="287" spans="1:24" s="16" customFormat="1" ht="34.950000000000003" customHeight="1" x14ac:dyDescent="0.25">
      <c r="A287" s="14">
        <v>601</v>
      </c>
      <c r="B287" s="15" t="s">
        <v>806</v>
      </c>
      <c r="C287" s="16" t="s">
        <v>997</v>
      </c>
      <c r="D287" s="16">
        <v>787380</v>
      </c>
      <c r="E287" s="13">
        <v>34793</v>
      </c>
      <c r="H287" s="16">
        <v>2</v>
      </c>
      <c r="I287" s="17" t="s">
        <v>976</v>
      </c>
      <c r="L287" s="16" t="s">
        <v>980</v>
      </c>
      <c r="M287" s="16" t="s">
        <v>80</v>
      </c>
      <c r="N287" s="35" t="s">
        <v>125</v>
      </c>
      <c r="O287" s="11">
        <v>0.47</v>
      </c>
      <c r="P287" s="11">
        <v>0.47</v>
      </c>
      <c r="Q287" s="18">
        <v>1995</v>
      </c>
      <c r="R287" s="18"/>
      <c r="S287" s="18"/>
      <c r="U287" s="19"/>
      <c r="V287" s="19"/>
      <c r="W287" s="19"/>
    </row>
    <row r="288" spans="1:24" s="16" customFormat="1" ht="34.950000000000003" customHeight="1" x14ac:dyDescent="0.25">
      <c r="A288" s="16">
        <v>602</v>
      </c>
      <c r="B288" s="15" t="s">
        <v>806</v>
      </c>
      <c r="C288" s="16" t="s">
        <v>998</v>
      </c>
      <c r="D288" s="16">
        <v>798299</v>
      </c>
      <c r="E288" s="13">
        <v>34801</v>
      </c>
      <c r="H288" s="16">
        <v>2</v>
      </c>
      <c r="I288" s="17" t="s">
        <v>976</v>
      </c>
      <c r="L288" s="16" t="s">
        <v>980</v>
      </c>
      <c r="M288" s="16" t="s">
        <v>80</v>
      </c>
      <c r="N288" s="35" t="s">
        <v>125</v>
      </c>
      <c r="O288" s="11">
        <v>0.4</v>
      </c>
      <c r="P288" s="11">
        <v>0.4</v>
      </c>
      <c r="Q288" s="18">
        <v>1995</v>
      </c>
      <c r="R288" s="18">
        <f t="shared" ref="R288:R335" si="4">Q288+S288</f>
        <v>1999</v>
      </c>
      <c r="S288" s="18">
        <v>4</v>
      </c>
      <c r="U288" s="19"/>
      <c r="V288" s="19"/>
      <c r="W288" s="19"/>
    </row>
    <row r="289" spans="1:24" s="16" customFormat="1" ht="34.950000000000003" customHeight="1" x14ac:dyDescent="0.25">
      <c r="A289" s="16">
        <v>603</v>
      </c>
      <c r="B289" s="15" t="s">
        <v>806</v>
      </c>
      <c r="C289" s="16" t="s">
        <v>999</v>
      </c>
      <c r="D289" s="16">
        <v>798294</v>
      </c>
      <c r="E289" s="13">
        <v>34801</v>
      </c>
      <c r="H289" s="16">
        <v>2</v>
      </c>
      <c r="I289" s="17" t="s">
        <v>976</v>
      </c>
      <c r="L289" s="16" t="s">
        <v>980</v>
      </c>
      <c r="M289" s="16" t="s">
        <v>80</v>
      </c>
      <c r="N289" s="35" t="s">
        <v>125</v>
      </c>
      <c r="O289" s="11">
        <v>1.3</v>
      </c>
      <c r="P289" s="11">
        <v>1.3</v>
      </c>
      <c r="Q289" s="18">
        <v>1995</v>
      </c>
      <c r="R289" s="18">
        <f t="shared" si="4"/>
        <v>1999</v>
      </c>
      <c r="S289" s="18">
        <v>4</v>
      </c>
      <c r="U289" s="19"/>
      <c r="V289" s="19"/>
      <c r="W289" s="19"/>
    </row>
    <row r="290" spans="1:24" s="16" customFormat="1" ht="34.950000000000003" customHeight="1" x14ac:dyDescent="0.25">
      <c r="A290" s="16">
        <v>604</v>
      </c>
      <c r="B290" s="15" t="s">
        <v>806</v>
      </c>
      <c r="C290" s="16" t="s">
        <v>1000</v>
      </c>
      <c r="D290" s="16">
        <v>798295</v>
      </c>
      <c r="E290" s="13">
        <v>34801</v>
      </c>
      <c r="H290" s="16">
        <v>2</v>
      </c>
      <c r="I290" s="17" t="s">
        <v>976</v>
      </c>
      <c r="L290" s="16" t="s">
        <v>980</v>
      </c>
      <c r="M290" s="16" t="s">
        <v>80</v>
      </c>
      <c r="N290" s="35" t="s">
        <v>125</v>
      </c>
      <c r="O290" s="11">
        <v>1.4</v>
      </c>
      <c r="P290" s="11">
        <v>1.4</v>
      </c>
      <c r="Q290" s="18">
        <v>1995</v>
      </c>
      <c r="R290" s="18">
        <f t="shared" si="4"/>
        <v>1999</v>
      </c>
      <c r="S290" s="18">
        <v>4</v>
      </c>
      <c r="U290" s="19"/>
      <c r="V290" s="19"/>
      <c r="W290" s="19"/>
    </row>
    <row r="291" spans="1:24" s="16" customFormat="1" ht="34.950000000000003" customHeight="1" x14ac:dyDescent="0.25">
      <c r="A291" s="16">
        <v>605</v>
      </c>
      <c r="B291" s="15" t="s">
        <v>806</v>
      </c>
      <c r="C291" s="16" t="s">
        <v>1001</v>
      </c>
      <c r="D291" s="16">
        <v>798667</v>
      </c>
      <c r="E291" s="13">
        <v>34807</v>
      </c>
      <c r="H291" s="16">
        <v>2</v>
      </c>
      <c r="I291" s="17" t="s">
        <v>976</v>
      </c>
      <c r="L291" s="16" t="s">
        <v>980</v>
      </c>
      <c r="M291" s="16" t="s">
        <v>80</v>
      </c>
      <c r="N291" s="35" t="s">
        <v>125</v>
      </c>
      <c r="O291" s="11">
        <v>5.4</v>
      </c>
      <c r="P291" s="11">
        <v>5.4</v>
      </c>
      <c r="Q291" s="18">
        <v>1995</v>
      </c>
      <c r="R291" s="18">
        <f t="shared" si="4"/>
        <v>1996</v>
      </c>
      <c r="S291" s="18">
        <v>1</v>
      </c>
      <c r="U291" s="19"/>
      <c r="V291" s="19"/>
      <c r="W291" s="19"/>
    </row>
    <row r="292" spans="1:24" s="16" customFormat="1" ht="34.950000000000003" customHeight="1" x14ac:dyDescent="0.25">
      <c r="A292" s="14">
        <v>606</v>
      </c>
      <c r="B292" s="15" t="s">
        <v>806</v>
      </c>
      <c r="C292" s="16" t="s">
        <v>1002</v>
      </c>
      <c r="D292" s="16">
        <v>798674</v>
      </c>
      <c r="E292" s="13">
        <v>34807</v>
      </c>
      <c r="H292" s="16">
        <v>2</v>
      </c>
      <c r="I292" s="17" t="s">
        <v>976</v>
      </c>
      <c r="L292" s="16" t="s">
        <v>980</v>
      </c>
      <c r="M292" s="16" t="s">
        <v>80</v>
      </c>
      <c r="N292" s="35" t="s">
        <v>125</v>
      </c>
      <c r="O292" s="11">
        <v>5.8</v>
      </c>
      <c r="P292" s="11">
        <v>5.8</v>
      </c>
      <c r="Q292" s="18">
        <v>1995</v>
      </c>
      <c r="R292" s="18">
        <f t="shared" si="4"/>
        <v>1999</v>
      </c>
      <c r="S292" s="18">
        <v>4</v>
      </c>
      <c r="U292" s="19"/>
      <c r="V292" s="19"/>
      <c r="W292" s="19"/>
    </row>
    <row r="293" spans="1:24" s="16" customFormat="1" ht="34.950000000000003" customHeight="1" x14ac:dyDescent="0.25">
      <c r="A293" s="16">
        <v>607</v>
      </c>
      <c r="B293" s="15" t="s">
        <v>806</v>
      </c>
      <c r="C293" s="16" t="s">
        <v>1003</v>
      </c>
      <c r="D293" s="16">
        <v>799945</v>
      </c>
      <c r="E293" s="13">
        <v>34820</v>
      </c>
      <c r="H293" s="16">
        <v>2</v>
      </c>
      <c r="I293" s="17" t="s">
        <v>976</v>
      </c>
      <c r="L293" s="16" t="s">
        <v>980</v>
      </c>
      <c r="M293" s="16" t="s">
        <v>80</v>
      </c>
      <c r="N293" s="35" t="s">
        <v>125</v>
      </c>
      <c r="O293" s="11">
        <v>6.7</v>
      </c>
      <c r="P293" s="11">
        <v>6.7</v>
      </c>
      <c r="Q293" s="18">
        <v>1995</v>
      </c>
      <c r="R293" s="18">
        <f t="shared" si="4"/>
        <v>1999</v>
      </c>
      <c r="S293" s="18">
        <v>4</v>
      </c>
      <c r="U293" s="19"/>
      <c r="V293" s="19"/>
      <c r="W293" s="19"/>
    </row>
    <row r="294" spans="1:24" s="16" customFormat="1" ht="34.950000000000003" customHeight="1" x14ac:dyDescent="0.25">
      <c r="A294" s="16">
        <v>608</v>
      </c>
      <c r="B294" s="15" t="s">
        <v>806</v>
      </c>
      <c r="C294" s="16" t="s">
        <v>1004</v>
      </c>
      <c r="D294" s="16" t="s">
        <v>1005</v>
      </c>
      <c r="E294" s="13">
        <v>34820</v>
      </c>
      <c r="H294" s="16">
        <v>2</v>
      </c>
      <c r="I294" s="17" t="s">
        <v>976</v>
      </c>
      <c r="L294" s="16" t="s">
        <v>980</v>
      </c>
      <c r="M294" s="16" t="s">
        <v>80</v>
      </c>
      <c r="N294" s="35" t="s">
        <v>209</v>
      </c>
      <c r="O294" s="11">
        <v>6.63</v>
      </c>
      <c r="P294" s="11">
        <v>6.63</v>
      </c>
      <c r="Q294" s="18">
        <v>1995</v>
      </c>
      <c r="R294" s="18">
        <f t="shared" si="4"/>
        <v>1999</v>
      </c>
      <c r="S294" s="18">
        <v>4</v>
      </c>
      <c r="U294" s="19"/>
      <c r="V294" s="19"/>
      <c r="W294" s="19"/>
    </row>
    <row r="295" spans="1:24" s="16" customFormat="1" ht="34.950000000000003" customHeight="1" x14ac:dyDescent="0.25">
      <c r="A295" s="16">
        <v>609</v>
      </c>
      <c r="B295" s="15" t="s">
        <v>806</v>
      </c>
      <c r="C295" s="16" t="s">
        <v>1006</v>
      </c>
      <c r="D295" s="16">
        <v>799859</v>
      </c>
      <c r="E295" s="13">
        <v>34842</v>
      </c>
      <c r="H295" s="16">
        <v>2</v>
      </c>
      <c r="I295" s="17" t="s">
        <v>976</v>
      </c>
      <c r="L295" s="16" t="s">
        <v>980</v>
      </c>
      <c r="M295" s="16" t="s">
        <v>80</v>
      </c>
      <c r="N295" s="35" t="s">
        <v>125</v>
      </c>
      <c r="O295" s="11">
        <v>1.1000000000000001</v>
      </c>
      <c r="P295" s="11">
        <v>1.1000000000000001</v>
      </c>
      <c r="Q295" s="18">
        <v>1995</v>
      </c>
      <c r="R295" s="18">
        <f t="shared" si="4"/>
        <v>1999</v>
      </c>
      <c r="S295" s="18">
        <v>4</v>
      </c>
      <c r="U295" s="19"/>
      <c r="V295" s="19"/>
      <c r="W295" s="19"/>
    </row>
    <row r="296" spans="1:24" s="16" customFormat="1" ht="34.950000000000003" customHeight="1" x14ac:dyDescent="0.25">
      <c r="A296" s="16">
        <v>610</v>
      </c>
      <c r="B296" s="15" t="s">
        <v>806</v>
      </c>
      <c r="C296" s="16" t="s">
        <v>1007</v>
      </c>
      <c r="D296" s="16" t="s">
        <v>1008</v>
      </c>
      <c r="E296" s="13">
        <v>34842</v>
      </c>
      <c r="F296" s="16" t="s">
        <v>1009</v>
      </c>
      <c r="G296" s="16" t="s">
        <v>117</v>
      </c>
      <c r="H296" s="16">
        <v>2</v>
      </c>
      <c r="I296" s="17" t="s">
        <v>976</v>
      </c>
      <c r="J296" s="16" t="s">
        <v>119</v>
      </c>
      <c r="K296" s="16" t="s">
        <v>202</v>
      </c>
      <c r="L296" s="16" t="s">
        <v>1010</v>
      </c>
      <c r="M296" s="16" t="s">
        <v>80</v>
      </c>
      <c r="N296" s="35" t="s">
        <v>125</v>
      </c>
      <c r="O296" s="11"/>
      <c r="P296" s="11">
        <v>3.95</v>
      </c>
      <c r="Q296" s="18">
        <v>1995</v>
      </c>
      <c r="R296" s="18">
        <f t="shared" si="4"/>
        <v>1999</v>
      </c>
      <c r="S296" s="18">
        <v>4</v>
      </c>
      <c r="T296" s="16" t="s">
        <v>1011</v>
      </c>
      <c r="U296" s="19">
        <v>1.0109999999999999</v>
      </c>
      <c r="V296" s="19"/>
      <c r="W296" s="19"/>
      <c r="X296" s="16" t="s">
        <v>937</v>
      </c>
    </row>
    <row r="297" spans="1:24" s="16" customFormat="1" ht="34.950000000000003" customHeight="1" x14ac:dyDescent="0.25">
      <c r="A297" s="14">
        <v>611</v>
      </c>
      <c r="B297" s="15" t="s">
        <v>806</v>
      </c>
      <c r="C297" s="16" t="s">
        <v>1012</v>
      </c>
      <c r="D297" s="16">
        <v>800080</v>
      </c>
      <c r="E297" s="13">
        <v>34843</v>
      </c>
      <c r="H297" s="16">
        <v>2</v>
      </c>
      <c r="I297" s="17" t="s">
        <v>976</v>
      </c>
      <c r="L297" s="16" t="s">
        <v>980</v>
      </c>
      <c r="M297" s="16" t="s">
        <v>80</v>
      </c>
      <c r="N297" s="35" t="s">
        <v>125</v>
      </c>
      <c r="O297" s="11">
        <v>9</v>
      </c>
      <c r="P297" s="11">
        <v>9</v>
      </c>
      <c r="Q297" s="18">
        <v>1995</v>
      </c>
      <c r="R297" s="18">
        <f t="shared" si="4"/>
        <v>2000</v>
      </c>
      <c r="S297" s="18">
        <v>5</v>
      </c>
      <c r="U297" s="19"/>
      <c r="V297" s="19"/>
      <c r="W297" s="19"/>
    </row>
    <row r="298" spans="1:24" s="16" customFormat="1" ht="34.950000000000003" customHeight="1" x14ac:dyDescent="0.25">
      <c r="A298" s="16">
        <v>612</v>
      </c>
      <c r="B298" s="15" t="s">
        <v>806</v>
      </c>
      <c r="C298" s="16" t="s">
        <v>1013</v>
      </c>
      <c r="D298" s="16">
        <v>790130</v>
      </c>
      <c r="E298" s="13">
        <v>34862</v>
      </c>
      <c r="H298" s="16">
        <v>2</v>
      </c>
      <c r="I298" s="17" t="s">
        <v>976</v>
      </c>
      <c r="L298" s="16" t="s">
        <v>980</v>
      </c>
      <c r="M298" s="16" t="s">
        <v>80</v>
      </c>
      <c r="N298" s="35" t="s">
        <v>125</v>
      </c>
      <c r="O298" s="11">
        <v>20</v>
      </c>
      <c r="P298" s="11">
        <v>20</v>
      </c>
      <c r="Q298" s="18">
        <v>1995</v>
      </c>
      <c r="R298" s="18">
        <f t="shared" si="4"/>
        <v>2015</v>
      </c>
      <c r="S298" s="18">
        <v>20</v>
      </c>
      <c r="U298" s="19"/>
      <c r="V298" s="19"/>
      <c r="W298" s="19"/>
    </row>
    <row r="299" spans="1:24" s="16" customFormat="1" ht="34.950000000000003" customHeight="1" x14ac:dyDescent="0.25">
      <c r="A299" s="16">
        <v>613</v>
      </c>
      <c r="B299" s="15" t="s">
        <v>806</v>
      </c>
      <c r="C299" s="16" t="s">
        <v>1014</v>
      </c>
      <c r="D299" s="16">
        <v>800438</v>
      </c>
      <c r="E299" s="13">
        <v>34863</v>
      </c>
      <c r="H299" s="16">
        <v>2</v>
      </c>
      <c r="I299" s="17" t="s">
        <v>976</v>
      </c>
      <c r="L299" s="16" t="s">
        <v>980</v>
      </c>
      <c r="M299" s="16" t="s">
        <v>80</v>
      </c>
      <c r="N299" s="35" t="s">
        <v>125</v>
      </c>
      <c r="O299" s="11">
        <v>2.5</v>
      </c>
      <c r="P299" s="11">
        <v>2.5</v>
      </c>
      <c r="Q299" s="18">
        <v>1995</v>
      </c>
      <c r="R299" s="18">
        <f t="shared" si="4"/>
        <v>2005</v>
      </c>
      <c r="S299" s="18">
        <v>10</v>
      </c>
      <c r="U299" s="19"/>
      <c r="V299" s="19"/>
      <c r="W299" s="19"/>
    </row>
    <row r="300" spans="1:24" s="16" customFormat="1" ht="34.950000000000003" customHeight="1" x14ac:dyDescent="0.25">
      <c r="A300" s="16">
        <v>614</v>
      </c>
      <c r="B300" s="15" t="s">
        <v>806</v>
      </c>
      <c r="C300" s="16" t="s">
        <v>1015</v>
      </c>
      <c r="D300" s="16">
        <v>800440</v>
      </c>
      <c r="E300" s="13">
        <v>34863</v>
      </c>
      <c r="H300" s="16">
        <v>2</v>
      </c>
      <c r="I300" s="17" t="s">
        <v>976</v>
      </c>
      <c r="L300" s="16" t="s">
        <v>980</v>
      </c>
      <c r="M300" s="16" t="s">
        <v>80</v>
      </c>
      <c r="N300" s="35" t="s">
        <v>125</v>
      </c>
      <c r="O300" s="11">
        <v>2.35</v>
      </c>
      <c r="P300" s="11">
        <v>2.35</v>
      </c>
      <c r="Q300" s="18">
        <v>1995</v>
      </c>
      <c r="R300" s="18">
        <f t="shared" si="4"/>
        <v>2005</v>
      </c>
      <c r="S300" s="18">
        <v>10</v>
      </c>
      <c r="U300" s="19"/>
      <c r="V300" s="19"/>
      <c r="W300" s="19"/>
    </row>
    <row r="301" spans="1:24" s="16" customFormat="1" ht="34.950000000000003" customHeight="1" x14ac:dyDescent="0.25">
      <c r="A301" s="16">
        <v>615</v>
      </c>
      <c r="B301" s="15" t="s">
        <v>806</v>
      </c>
      <c r="C301" s="16" t="s">
        <v>1016</v>
      </c>
      <c r="D301" s="16">
        <v>800442</v>
      </c>
      <c r="E301" s="13">
        <v>34863</v>
      </c>
      <c r="H301" s="16">
        <v>2</v>
      </c>
      <c r="I301" s="17" t="s">
        <v>976</v>
      </c>
      <c r="L301" s="16" t="s">
        <v>1017</v>
      </c>
      <c r="M301" s="16" t="s">
        <v>80</v>
      </c>
      <c r="N301" s="35" t="s">
        <v>125</v>
      </c>
      <c r="O301" s="11">
        <v>2</v>
      </c>
      <c r="P301" s="11">
        <v>2</v>
      </c>
      <c r="Q301" s="18">
        <v>1995</v>
      </c>
      <c r="R301" s="18">
        <f t="shared" si="4"/>
        <v>2005</v>
      </c>
      <c r="S301" s="18">
        <v>10</v>
      </c>
      <c r="U301" s="19"/>
      <c r="V301" s="19"/>
      <c r="W301" s="19"/>
    </row>
    <row r="302" spans="1:24" s="16" customFormat="1" ht="34.950000000000003" customHeight="1" x14ac:dyDescent="0.25">
      <c r="A302" s="14">
        <v>616</v>
      </c>
      <c r="B302" s="15" t="s">
        <v>806</v>
      </c>
      <c r="C302" s="16" t="s">
        <v>1018</v>
      </c>
      <c r="D302" s="16">
        <v>800443</v>
      </c>
      <c r="E302" s="13">
        <v>34863</v>
      </c>
      <c r="H302" s="16">
        <v>2</v>
      </c>
      <c r="I302" s="17" t="s">
        <v>976</v>
      </c>
      <c r="L302" s="16" t="s">
        <v>980</v>
      </c>
      <c r="M302" s="16" t="s">
        <v>80</v>
      </c>
      <c r="N302" s="35" t="s">
        <v>125</v>
      </c>
      <c r="O302" s="11">
        <v>2</v>
      </c>
      <c r="P302" s="11">
        <v>2</v>
      </c>
      <c r="Q302" s="18">
        <v>1995</v>
      </c>
      <c r="R302" s="18">
        <f t="shared" si="4"/>
        <v>2005</v>
      </c>
      <c r="S302" s="18">
        <v>10</v>
      </c>
      <c r="U302" s="19"/>
      <c r="V302" s="19"/>
      <c r="W302" s="19"/>
    </row>
    <row r="303" spans="1:24" s="16" customFormat="1" ht="34.950000000000003" customHeight="1" x14ac:dyDescent="0.25">
      <c r="A303" s="16">
        <v>617</v>
      </c>
      <c r="B303" s="15" t="s">
        <v>806</v>
      </c>
      <c r="C303" s="16" t="s">
        <v>1019</v>
      </c>
      <c r="D303" s="16">
        <v>801373</v>
      </c>
      <c r="E303" s="13">
        <v>34904</v>
      </c>
      <c r="H303" s="16">
        <v>2</v>
      </c>
      <c r="I303" s="17" t="s">
        <v>976</v>
      </c>
      <c r="L303" s="16" t="s">
        <v>980</v>
      </c>
      <c r="M303" s="16" t="s">
        <v>80</v>
      </c>
      <c r="N303" s="35" t="s">
        <v>125</v>
      </c>
      <c r="O303" s="11">
        <v>2.7</v>
      </c>
      <c r="P303" s="11">
        <v>2.7</v>
      </c>
      <c r="Q303" s="18">
        <v>1995</v>
      </c>
      <c r="R303" s="18">
        <f t="shared" ca="1" si="4"/>
        <v>1997</v>
      </c>
      <c r="S303" s="18" cm="1">
        <f t="array" aca="1" ref="S303" ca="1">+S+S303</f>
        <v>0</v>
      </c>
      <c r="U303" s="19"/>
      <c r="V303" s="19"/>
      <c r="W303" s="19"/>
    </row>
    <row r="304" spans="1:24" s="16" customFormat="1" ht="34.950000000000003" customHeight="1" x14ac:dyDescent="0.25">
      <c r="A304" s="16">
        <v>618</v>
      </c>
      <c r="B304" s="15" t="s">
        <v>806</v>
      </c>
      <c r="C304" s="16" t="s">
        <v>1020</v>
      </c>
      <c r="D304" s="16">
        <v>801823</v>
      </c>
      <c r="E304" s="13">
        <v>34939</v>
      </c>
      <c r="H304" s="16">
        <v>2</v>
      </c>
      <c r="I304" s="17" t="s">
        <v>976</v>
      </c>
      <c r="L304" s="16" t="s">
        <v>980</v>
      </c>
      <c r="M304" s="16" t="s">
        <v>80</v>
      </c>
      <c r="N304" s="35" t="s">
        <v>125</v>
      </c>
      <c r="O304" s="11">
        <v>1.3</v>
      </c>
      <c r="P304" s="11">
        <v>1.3</v>
      </c>
      <c r="Q304" s="18">
        <v>1995</v>
      </c>
      <c r="R304" s="18">
        <f t="shared" si="4"/>
        <v>1997</v>
      </c>
      <c r="S304" s="18">
        <v>2</v>
      </c>
      <c r="U304" s="19"/>
      <c r="V304" s="19"/>
      <c r="W304" s="19"/>
    </row>
    <row r="305" spans="1:24" s="16" customFormat="1" ht="34.950000000000003" customHeight="1" x14ac:dyDescent="0.25">
      <c r="A305" s="16">
        <v>619</v>
      </c>
      <c r="B305" s="15" t="s">
        <v>806</v>
      </c>
      <c r="C305" s="16" t="s">
        <v>1021</v>
      </c>
      <c r="D305" s="16">
        <v>801837</v>
      </c>
      <c r="E305" s="13">
        <v>34939</v>
      </c>
      <c r="H305" s="16">
        <v>2</v>
      </c>
      <c r="I305" s="17" t="s">
        <v>976</v>
      </c>
      <c r="L305" s="16" t="s">
        <v>980</v>
      </c>
      <c r="M305" s="16" t="s">
        <v>80</v>
      </c>
      <c r="N305" s="35" t="s">
        <v>125</v>
      </c>
      <c r="O305" s="11">
        <v>1.5</v>
      </c>
      <c r="P305" s="11">
        <v>1.5</v>
      </c>
      <c r="Q305" s="18">
        <v>1995</v>
      </c>
      <c r="R305" s="18">
        <f t="shared" si="4"/>
        <v>1997</v>
      </c>
      <c r="S305" s="18">
        <v>2</v>
      </c>
      <c r="U305" s="19"/>
      <c r="V305" s="19"/>
      <c r="W305" s="19"/>
    </row>
    <row r="306" spans="1:24" s="16" customFormat="1" ht="34.950000000000003" customHeight="1" x14ac:dyDescent="0.25">
      <c r="A306" s="16">
        <v>620</v>
      </c>
      <c r="B306" s="15" t="s">
        <v>806</v>
      </c>
      <c r="C306" s="16" t="s">
        <v>1022</v>
      </c>
      <c r="D306" s="16">
        <v>803131</v>
      </c>
      <c r="E306" s="13">
        <v>34939</v>
      </c>
      <c r="H306" s="16">
        <v>2</v>
      </c>
      <c r="I306" s="17" t="s">
        <v>976</v>
      </c>
      <c r="L306" s="16" t="s">
        <v>980</v>
      </c>
      <c r="M306" s="16" t="s">
        <v>80</v>
      </c>
      <c r="N306" s="35" t="s">
        <v>125</v>
      </c>
      <c r="O306" s="11">
        <v>4.9800000000000004</v>
      </c>
      <c r="P306" s="11">
        <v>4.9800000000000004</v>
      </c>
      <c r="Q306" s="18">
        <v>1995</v>
      </c>
      <c r="R306" s="18">
        <f t="shared" si="4"/>
        <v>1997</v>
      </c>
      <c r="S306" s="18">
        <v>2</v>
      </c>
      <c r="U306" s="19"/>
      <c r="V306" s="19"/>
      <c r="W306" s="19"/>
    </row>
    <row r="307" spans="1:24" s="16" customFormat="1" ht="34.950000000000003" customHeight="1" x14ac:dyDescent="0.25">
      <c r="A307" s="14">
        <v>621</v>
      </c>
      <c r="B307" s="15" t="s">
        <v>806</v>
      </c>
      <c r="C307" s="16" t="s">
        <v>1023</v>
      </c>
      <c r="D307" s="16">
        <v>803132</v>
      </c>
      <c r="E307" s="13">
        <v>34939</v>
      </c>
      <c r="H307" s="16">
        <v>2</v>
      </c>
      <c r="I307" s="17" t="s">
        <v>976</v>
      </c>
      <c r="L307" s="16" t="s">
        <v>980</v>
      </c>
      <c r="M307" s="16" t="s">
        <v>80</v>
      </c>
      <c r="N307" s="35" t="s">
        <v>125</v>
      </c>
      <c r="O307" s="11">
        <v>4.99</v>
      </c>
      <c r="P307" s="11">
        <v>4.99</v>
      </c>
      <c r="Q307" s="18">
        <v>1995</v>
      </c>
      <c r="R307" s="18">
        <f t="shared" si="4"/>
        <v>1997</v>
      </c>
      <c r="S307" s="18">
        <v>2</v>
      </c>
      <c r="U307" s="19"/>
      <c r="V307" s="19"/>
      <c r="W307" s="19"/>
    </row>
    <row r="308" spans="1:24" s="16" customFormat="1" ht="34.950000000000003" customHeight="1" x14ac:dyDescent="0.25">
      <c r="A308" s="16">
        <v>622</v>
      </c>
      <c r="B308" s="15" t="s">
        <v>806</v>
      </c>
      <c r="C308" s="16" t="s">
        <v>1024</v>
      </c>
      <c r="D308" s="16">
        <v>803133</v>
      </c>
      <c r="E308" s="13">
        <v>34939</v>
      </c>
      <c r="H308" s="16">
        <v>2</v>
      </c>
      <c r="I308" s="17" t="s">
        <v>976</v>
      </c>
      <c r="L308" s="16" t="s">
        <v>980</v>
      </c>
      <c r="M308" s="16" t="s">
        <v>80</v>
      </c>
      <c r="N308" s="35" t="s">
        <v>125</v>
      </c>
      <c r="O308" s="11">
        <v>4.9797000000000002</v>
      </c>
      <c r="P308" s="11">
        <v>4.9797000000000002</v>
      </c>
      <c r="Q308" s="18">
        <v>1995</v>
      </c>
      <c r="R308" s="18">
        <f t="shared" si="4"/>
        <v>1997</v>
      </c>
      <c r="S308" s="18">
        <v>2</v>
      </c>
      <c r="U308" s="19"/>
      <c r="V308" s="19"/>
      <c r="W308" s="19"/>
    </row>
    <row r="309" spans="1:24" s="16" customFormat="1" ht="34.950000000000003" customHeight="1" x14ac:dyDescent="0.25">
      <c r="A309" s="16">
        <v>623</v>
      </c>
      <c r="B309" s="15" t="s">
        <v>806</v>
      </c>
      <c r="C309" s="16" t="s">
        <v>1025</v>
      </c>
      <c r="D309" s="16">
        <v>803135</v>
      </c>
      <c r="E309" s="13">
        <v>34939</v>
      </c>
      <c r="H309" s="16">
        <v>2</v>
      </c>
      <c r="I309" s="17" t="s">
        <v>976</v>
      </c>
      <c r="L309" s="16" t="s">
        <v>980</v>
      </c>
      <c r="M309" s="16" t="s">
        <v>80</v>
      </c>
      <c r="N309" s="35" t="s">
        <v>125</v>
      </c>
      <c r="O309" s="11">
        <v>4.9800000000000004</v>
      </c>
      <c r="P309" s="11">
        <v>4.9800000000000004</v>
      </c>
      <c r="Q309" s="18">
        <v>1995</v>
      </c>
      <c r="R309" s="18">
        <f t="shared" si="4"/>
        <v>1997</v>
      </c>
      <c r="S309" s="18">
        <v>2</v>
      </c>
      <c r="U309" s="19"/>
      <c r="V309" s="19"/>
      <c r="W309" s="19"/>
    </row>
    <row r="310" spans="1:24" s="16" customFormat="1" ht="34.950000000000003" customHeight="1" x14ac:dyDescent="0.25">
      <c r="A310" s="16">
        <v>624</v>
      </c>
      <c r="B310" s="15" t="s">
        <v>806</v>
      </c>
      <c r="C310" s="16" t="s">
        <v>1026</v>
      </c>
      <c r="D310" s="16">
        <v>803148</v>
      </c>
      <c r="E310" s="13">
        <v>34939</v>
      </c>
      <c r="H310" s="16">
        <v>2</v>
      </c>
      <c r="I310" s="17" t="s">
        <v>976</v>
      </c>
      <c r="L310" s="16" t="s">
        <v>980</v>
      </c>
      <c r="M310" s="16" t="s">
        <v>80</v>
      </c>
      <c r="N310" s="35" t="s">
        <v>125</v>
      </c>
      <c r="O310" s="11">
        <v>5</v>
      </c>
      <c r="P310" s="11">
        <v>5</v>
      </c>
      <c r="Q310" s="18">
        <v>1995</v>
      </c>
      <c r="R310" s="18">
        <f t="shared" si="4"/>
        <v>1997</v>
      </c>
      <c r="S310" s="18">
        <v>2</v>
      </c>
      <c r="U310" s="19"/>
      <c r="V310" s="19"/>
      <c r="W310" s="19"/>
    </row>
    <row r="311" spans="1:24" s="16" customFormat="1" ht="34.950000000000003" customHeight="1" x14ac:dyDescent="0.25">
      <c r="A311" s="16">
        <v>625</v>
      </c>
      <c r="B311" s="15" t="s">
        <v>806</v>
      </c>
      <c r="C311" s="16" t="s">
        <v>1027</v>
      </c>
      <c r="D311" s="16">
        <v>782824</v>
      </c>
      <c r="E311" s="13">
        <v>34942</v>
      </c>
      <c r="H311" s="16">
        <v>2</v>
      </c>
      <c r="I311" s="17" t="s">
        <v>976</v>
      </c>
      <c r="L311" s="16" t="s">
        <v>980</v>
      </c>
      <c r="M311" s="16" t="s">
        <v>80</v>
      </c>
      <c r="N311" s="35" t="s">
        <v>125</v>
      </c>
      <c r="O311" s="11">
        <v>212.84</v>
      </c>
      <c r="P311" s="11">
        <v>212.84</v>
      </c>
      <c r="Q311" s="18">
        <v>1995</v>
      </c>
      <c r="R311" s="18">
        <f t="shared" si="4"/>
        <v>2005</v>
      </c>
      <c r="S311" s="18">
        <v>10</v>
      </c>
      <c r="U311" s="19"/>
      <c r="V311" s="19"/>
      <c r="W311" s="19"/>
    </row>
    <row r="312" spans="1:24" s="16" customFormat="1" ht="34.950000000000003" customHeight="1" x14ac:dyDescent="0.25">
      <c r="A312" s="14">
        <v>626</v>
      </c>
      <c r="B312" s="15" t="s">
        <v>806</v>
      </c>
      <c r="C312" s="16" t="s">
        <v>1028</v>
      </c>
      <c r="D312" s="16">
        <v>804130</v>
      </c>
      <c r="E312" s="13">
        <v>34971</v>
      </c>
      <c r="H312" s="16">
        <v>2</v>
      </c>
      <c r="I312" s="17" t="s">
        <v>976</v>
      </c>
      <c r="L312" s="16" t="s">
        <v>980</v>
      </c>
      <c r="M312" s="16" t="s">
        <v>80</v>
      </c>
      <c r="N312" s="35" t="s">
        <v>125</v>
      </c>
      <c r="O312" s="11">
        <v>0.26</v>
      </c>
      <c r="P312" s="11">
        <v>0.26</v>
      </c>
      <c r="Q312" s="18">
        <v>1995</v>
      </c>
      <c r="R312" s="18">
        <f t="shared" si="4"/>
        <v>2025</v>
      </c>
      <c r="S312" s="18">
        <v>30</v>
      </c>
      <c r="U312" s="19"/>
      <c r="V312" s="19"/>
      <c r="W312" s="19"/>
    </row>
    <row r="313" spans="1:24" s="16" customFormat="1" ht="34.950000000000003" customHeight="1" x14ac:dyDescent="0.25">
      <c r="A313" s="16">
        <v>627</v>
      </c>
      <c r="B313" s="15" t="s">
        <v>806</v>
      </c>
      <c r="C313" s="16" t="s">
        <v>1029</v>
      </c>
      <c r="D313" s="16">
        <v>804125</v>
      </c>
      <c r="E313" s="13">
        <v>34974</v>
      </c>
      <c r="H313" s="16">
        <v>2</v>
      </c>
      <c r="I313" s="17" t="s">
        <v>976</v>
      </c>
      <c r="L313" s="16" t="s">
        <v>980</v>
      </c>
      <c r="M313" s="16" t="s">
        <v>80</v>
      </c>
      <c r="N313" s="35" t="s">
        <v>125</v>
      </c>
      <c r="O313" s="11">
        <v>5.13</v>
      </c>
      <c r="P313" s="11">
        <v>5.13</v>
      </c>
      <c r="Q313" s="18">
        <v>1995</v>
      </c>
      <c r="R313" s="18">
        <f t="shared" si="4"/>
        <v>2025</v>
      </c>
      <c r="S313" s="18">
        <v>30</v>
      </c>
      <c r="U313" s="19"/>
      <c r="V313" s="19"/>
      <c r="W313" s="19"/>
    </row>
    <row r="314" spans="1:24" s="16" customFormat="1" ht="34.950000000000003" customHeight="1" x14ac:dyDescent="0.25">
      <c r="A314" s="16">
        <v>628</v>
      </c>
      <c r="B314" s="15" t="s">
        <v>806</v>
      </c>
      <c r="C314" s="16" t="s">
        <v>1030</v>
      </c>
      <c r="D314" s="16">
        <v>782991</v>
      </c>
      <c r="E314" s="13">
        <v>35114</v>
      </c>
      <c r="H314" s="16">
        <v>2</v>
      </c>
      <c r="I314" s="17" t="s">
        <v>976</v>
      </c>
      <c r="L314" s="16" t="s">
        <v>980</v>
      </c>
      <c r="M314" s="16" t="s">
        <v>80</v>
      </c>
      <c r="N314" s="35" t="s">
        <v>125</v>
      </c>
      <c r="O314" s="11">
        <v>73.3</v>
      </c>
      <c r="P314" s="11">
        <v>73.3</v>
      </c>
      <c r="Q314" s="18">
        <v>1996</v>
      </c>
      <c r="R314" s="18">
        <f t="shared" si="4"/>
        <v>2026</v>
      </c>
      <c r="S314" s="18">
        <v>30</v>
      </c>
      <c r="U314" s="19"/>
      <c r="V314" s="19"/>
      <c r="W314" s="19"/>
    </row>
    <row r="315" spans="1:24" s="16" customFormat="1" ht="34.950000000000003" customHeight="1" x14ac:dyDescent="0.25">
      <c r="A315" s="16">
        <v>629</v>
      </c>
      <c r="B315" s="15" t="s">
        <v>806</v>
      </c>
      <c r="C315" s="16" t="s">
        <v>1031</v>
      </c>
      <c r="D315" s="16" t="s">
        <v>1032</v>
      </c>
      <c r="E315" s="13">
        <v>35114</v>
      </c>
      <c r="H315" s="16">
        <v>2</v>
      </c>
      <c r="I315" s="17" t="s">
        <v>976</v>
      </c>
      <c r="L315" s="16" t="s">
        <v>1033</v>
      </c>
      <c r="M315" s="16" t="s">
        <v>80</v>
      </c>
      <c r="N315" s="35" t="s">
        <v>125</v>
      </c>
      <c r="O315" s="11">
        <v>164</v>
      </c>
      <c r="P315" s="11">
        <v>164</v>
      </c>
      <c r="Q315" s="18">
        <v>1996</v>
      </c>
      <c r="R315" s="18">
        <f t="shared" si="4"/>
        <v>2026</v>
      </c>
      <c r="S315" s="18">
        <v>30</v>
      </c>
      <c r="U315" s="19"/>
      <c r="V315" s="19"/>
      <c r="W315" s="19"/>
    </row>
    <row r="316" spans="1:24" s="16" customFormat="1" ht="34.950000000000003" customHeight="1" x14ac:dyDescent="0.25">
      <c r="A316" s="16">
        <v>630</v>
      </c>
      <c r="B316" s="15" t="s">
        <v>806</v>
      </c>
      <c r="C316" s="16" t="s">
        <v>1034</v>
      </c>
      <c r="D316" s="16" t="s">
        <v>1035</v>
      </c>
      <c r="E316" s="13">
        <v>35118</v>
      </c>
      <c r="F316" s="16" t="s">
        <v>1036</v>
      </c>
      <c r="G316" s="16" t="s">
        <v>117</v>
      </c>
      <c r="H316" s="16">
        <v>2</v>
      </c>
      <c r="I316" s="17" t="s">
        <v>976</v>
      </c>
      <c r="J316" s="16" t="s">
        <v>119</v>
      </c>
      <c r="K316" s="16" t="s">
        <v>202</v>
      </c>
      <c r="L316" s="16" t="s">
        <v>980</v>
      </c>
      <c r="M316" s="16" t="s">
        <v>80</v>
      </c>
      <c r="N316" s="35" t="s">
        <v>125</v>
      </c>
      <c r="O316" s="11">
        <v>31.26</v>
      </c>
      <c r="P316" s="11">
        <v>31.26</v>
      </c>
      <c r="Q316" s="18">
        <v>1996</v>
      </c>
      <c r="R316" s="18">
        <f t="shared" si="4"/>
        <v>2016</v>
      </c>
      <c r="S316" s="18">
        <v>20</v>
      </c>
      <c r="T316" s="15" t="s">
        <v>377</v>
      </c>
      <c r="U316" s="19">
        <v>31.26</v>
      </c>
      <c r="V316" s="19"/>
      <c r="W316" s="19"/>
      <c r="X316" s="16" t="s">
        <v>937</v>
      </c>
    </row>
    <row r="317" spans="1:24" s="16" customFormat="1" ht="34.950000000000003" customHeight="1" x14ac:dyDescent="0.3">
      <c r="A317" s="14">
        <v>631</v>
      </c>
      <c r="B317" s="15" t="s">
        <v>806</v>
      </c>
      <c r="C317" s="16" t="s">
        <v>1037</v>
      </c>
      <c r="D317" s="16">
        <v>808694</v>
      </c>
      <c r="E317" s="13">
        <v>35136</v>
      </c>
      <c r="H317" s="16">
        <v>2</v>
      </c>
      <c r="I317" s="17" t="s">
        <v>976</v>
      </c>
      <c r="L317" s="16" t="s">
        <v>980</v>
      </c>
      <c r="M317" s="16" t="s">
        <v>80</v>
      </c>
      <c r="N317" s="16" t="s">
        <v>1038</v>
      </c>
      <c r="O317" s="11">
        <v>333</v>
      </c>
      <c r="P317" s="11">
        <v>333</v>
      </c>
      <c r="Q317" s="18">
        <v>1996</v>
      </c>
      <c r="R317" s="18">
        <f t="shared" si="4"/>
        <v>2026</v>
      </c>
      <c r="S317" s="18">
        <v>30</v>
      </c>
      <c r="U317" s="19"/>
      <c r="V317" s="19"/>
      <c r="W317" s="19"/>
    </row>
    <row r="318" spans="1:24" s="16" customFormat="1" ht="34.950000000000003" customHeight="1" x14ac:dyDescent="0.3">
      <c r="A318" s="16">
        <v>632</v>
      </c>
      <c r="B318" s="15" t="s">
        <v>964</v>
      </c>
      <c r="C318" s="16" t="s">
        <v>1039</v>
      </c>
      <c r="D318" s="16" t="s">
        <v>1040</v>
      </c>
      <c r="E318" s="13">
        <v>35187</v>
      </c>
      <c r="F318" s="16" t="s">
        <v>1041</v>
      </c>
      <c r="G318" s="16" t="s">
        <v>117</v>
      </c>
      <c r="H318" s="16">
        <v>2</v>
      </c>
      <c r="I318" s="17" t="s">
        <v>976</v>
      </c>
      <c r="J318" s="16" t="s">
        <v>1042</v>
      </c>
      <c r="K318" s="16" t="s">
        <v>171</v>
      </c>
      <c r="L318" s="16" t="s">
        <v>1043</v>
      </c>
      <c r="M318" s="16" t="s">
        <v>80</v>
      </c>
      <c r="N318" s="16" t="s">
        <v>1044</v>
      </c>
      <c r="O318" s="11">
        <v>633000</v>
      </c>
      <c r="P318" s="11">
        <v>633000</v>
      </c>
      <c r="Q318" s="18">
        <v>1996</v>
      </c>
      <c r="R318" s="18">
        <f t="shared" si="4"/>
        <v>2026</v>
      </c>
      <c r="S318" s="18">
        <v>30</v>
      </c>
      <c r="T318" s="15" t="s">
        <v>377</v>
      </c>
      <c r="U318" s="21"/>
      <c r="V318" s="21"/>
      <c r="W318" s="21"/>
      <c r="X318" s="15" t="s">
        <v>1045</v>
      </c>
    </row>
    <row r="319" spans="1:24" s="16" customFormat="1" ht="34.950000000000003" customHeight="1" x14ac:dyDescent="0.3">
      <c r="A319" s="16">
        <v>633</v>
      </c>
      <c r="B319" s="15" t="s">
        <v>806</v>
      </c>
      <c r="C319" s="16" t="s">
        <v>1046</v>
      </c>
      <c r="D319" s="16">
        <v>807192</v>
      </c>
      <c r="E319" s="13">
        <v>35201</v>
      </c>
      <c r="H319" s="16">
        <v>2</v>
      </c>
      <c r="I319" s="17" t="s">
        <v>976</v>
      </c>
      <c r="L319" s="16" t="s">
        <v>980</v>
      </c>
      <c r="M319" s="16" t="s">
        <v>80</v>
      </c>
      <c r="N319" s="16" t="s">
        <v>125</v>
      </c>
      <c r="O319" s="11">
        <v>77</v>
      </c>
      <c r="P319" s="11">
        <v>77</v>
      </c>
      <c r="Q319" s="18">
        <v>1996</v>
      </c>
      <c r="R319" s="18">
        <f t="shared" si="4"/>
        <v>2026</v>
      </c>
      <c r="S319" s="18">
        <v>30</v>
      </c>
      <c r="U319" s="19"/>
      <c r="V319" s="19"/>
      <c r="W319" s="19"/>
    </row>
    <row r="320" spans="1:24" s="16" customFormat="1" ht="34.950000000000003" customHeight="1" x14ac:dyDescent="0.3">
      <c r="A320" s="16">
        <v>634</v>
      </c>
      <c r="B320" s="15" t="s">
        <v>806</v>
      </c>
      <c r="C320" s="16" t="s">
        <v>1047</v>
      </c>
      <c r="D320" s="16">
        <v>809215</v>
      </c>
      <c r="E320" s="13">
        <v>35202</v>
      </c>
      <c r="H320" s="16">
        <v>2</v>
      </c>
      <c r="I320" s="17" t="s">
        <v>976</v>
      </c>
      <c r="L320" s="16" t="s">
        <v>980</v>
      </c>
      <c r="M320" s="16" t="s">
        <v>80</v>
      </c>
      <c r="N320" s="16" t="s">
        <v>125</v>
      </c>
      <c r="O320" s="11">
        <v>5</v>
      </c>
      <c r="P320" s="11">
        <v>5</v>
      </c>
      <c r="Q320" s="18">
        <v>1996</v>
      </c>
      <c r="R320" s="18">
        <f t="shared" si="4"/>
        <v>1998</v>
      </c>
      <c r="S320" s="18">
        <v>2</v>
      </c>
      <c r="U320" s="19"/>
      <c r="V320" s="19"/>
      <c r="W320" s="19"/>
    </row>
    <row r="321" spans="1:24" s="16" customFormat="1" ht="34.950000000000003" customHeight="1" x14ac:dyDescent="0.3">
      <c r="A321" s="16">
        <v>635</v>
      </c>
      <c r="B321" s="15" t="s">
        <v>806</v>
      </c>
      <c r="C321" s="16" t="s">
        <v>1048</v>
      </c>
      <c r="D321" s="16">
        <v>809220</v>
      </c>
      <c r="E321" s="13">
        <v>35205</v>
      </c>
      <c r="H321" s="16">
        <v>2</v>
      </c>
      <c r="I321" s="17" t="s">
        <v>976</v>
      </c>
      <c r="L321" s="16" t="s">
        <v>980</v>
      </c>
      <c r="M321" s="16" t="s">
        <v>80</v>
      </c>
      <c r="N321" s="16" t="s">
        <v>125</v>
      </c>
      <c r="O321" s="11">
        <v>14</v>
      </c>
      <c r="P321" s="11">
        <v>14</v>
      </c>
      <c r="Q321" s="18">
        <v>1996</v>
      </c>
      <c r="R321" s="18">
        <f t="shared" si="4"/>
        <v>2006</v>
      </c>
      <c r="S321" s="18">
        <v>10</v>
      </c>
      <c r="U321" s="19"/>
      <c r="V321" s="19"/>
      <c r="W321" s="19"/>
    </row>
    <row r="322" spans="1:24" s="16" customFormat="1" ht="34.950000000000003" customHeight="1" x14ac:dyDescent="0.3">
      <c r="A322" s="14">
        <v>636</v>
      </c>
      <c r="B322" s="15" t="s">
        <v>806</v>
      </c>
      <c r="C322" s="16" t="s">
        <v>1049</v>
      </c>
      <c r="D322" s="16">
        <v>809218</v>
      </c>
      <c r="E322" s="13">
        <v>35212</v>
      </c>
      <c r="H322" s="16">
        <v>2</v>
      </c>
      <c r="I322" s="17" t="s">
        <v>976</v>
      </c>
      <c r="L322" s="16" t="s">
        <v>977</v>
      </c>
      <c r="M322" s="16" t="s">
        <v>80</v>
      </c>
      <c r="N322" s="16" t="s">
        <v>125</v>
      </c>
      <c r="O322" s="11">
        <v>13.9</v>
      </c>
      <c r="P322" s="11">
        <v>13.9</v>
      </c>
      <c r="Q322" s="18">
        <v>1996</v>
      </c>
      <c r="R322" s="18">
        <f t="shared" si="4"/>
        <v>2006</v>
      </c>
      <c r="S322" s="18">
        <v>10</v>
      </c>
      <c r="U322" s="19"/>
      <c r="V322" s="19"/>
      <c r="W322" s="19"/>
    </row>
    <row r="323" spans="1:24" s="16" customFormat="1" ht="34.950000000000003" customHeight="1" x14ac:dyDescent="0.3">
      <c r="A323" s="16">
        <v>637</v>
      </c>
      <c r="B323" s="15" t="s">
        <v>806</v>
      </c>
      <c r="C323" s="16" t="s">
        <v>1050</v>
      </c>
      <c r="D323" s="16" t="s">
        <v>1051</v>
      </c>
      <c r="E323" s="13">
        <v>35331</v>
      </c>
      <c r="H323" s="16">
        <v>2</v>
      </c>
      <c r="I323" s="17" t="s">
        <v>976</v>
      </c>
      <c r="L323" s="16" t="s">
        <v>980</v>
      </c>
      <c r="M323" s="16" t="s">
        <v>80</v>
      </c>
      <c r="N323" s="16" t="s">
        <v>125</v>
      </c>
      <c r="O323" s="11">
        <v>347</v>
      </c>
      <c r="P323" s="11">
        <v>347</v>
      </c>
      <c r="Q323" s="18">
        <v>1996</v>
      </c>
      <c r="R323" s="18">
        <f t="shared" si="4"/>
        <v>2026</v>
      </c>
      <c r="S323" s="18">
        <v>30</v>
      </c>
      <c r="U323" s="19"/>
      <c r="V323" s="19"/>
      <c r="W323" s="19"/>
    </row>
    <row r="324" spans="1:24" s="16" customFormat="1" ht="34.950000000000003" customHeight="1" x14ac:dyDescent="0.3">
      <c r="A324" s="16">
        <v>638</v>
      </c>
      <c r="B324" s="15" t="s">
        <v>806</v>
      </c>
      <c r="C324" s="16" t="s">
        <v>1052</v>
      </c>
      <c r="D324" s="16">
        <v>806831</v>
      </c>
      <c r="E324" s="13">
        <v>35345</v>
      </c>
      <c r="H324" s="16">
        <v>2</v>
      </c>
      <c r="I324" s="17" t="s">
        <v>976</v>
      </c>
      <c r="L324" s="16" t="s">
        <v>980</v>
      </c>
      <c r="M324" s="16" t="s">
        <v>80</v>
      </c>
      <c r="N324" s="16" t="s">
        <v>1053</v>
      </c>
      <c r="O324" s="11">
        <v>2572.8000000000002</v>
      </c>
      <c r="P324" s="11">
        <v>2572.8000000000002</v>
      </c>
      <c r="Q324" s="18">
        <v>1996</v>
      </c>
      <c r="R324" s="18">
        <f t="shared" si="4"/>
        <v>2026</v>
      </c>
      <c r="S324" s="18">
        <v>30</v>
      </c>
      <c r="U324" s="19"/>
      <c r="V324" s="19"/>
      <c r="W324" s="19"/>
    </row>
    <row r="325" spans="1:24" s="16" customFormat="1" ht="34.950000000000003" customHeight="1" x14ac:dyDescent="0.3">
      <c r="A325" s="16">
        <v>639</v>
      </c>
      <c r="B325" s="15" t="s">
        <v>806</v>
      </c>
      <c r="C325" s="16" t="s">
        <v>1054</v>
      </c>
      <c r="D325" s="16">
        <v>818874</v>
      </c>
      <c r="E325" s="13">
        <v>35408</v>
      </c>
      <c r="H325" s="16">
        <v>2</v>
      </c>
      <c r="I325" s="17" t="s">
        <v>976</v>
      </c>
      <c r="L325" s="16" t="s">
        <v>980</v>
      </c>
      <c r="M325" s="16" t="s">
        <v>80</v>
      </c>
      <c r="N325" s="16" t="s">
        <v>125</v>
      </c>
      <c r="O325" s="11">
        <v>8</v>
      </c>
      <c r="P325" s="11">
        <v>8</v>
      </c>
      <c r="Q325" s="18">
        <v>1996</v>
      </c>
      <c r="R325" s="18">
        <f t="shared" si="4"/>
        <v>2001</v>
      </c>
      <c r="S325" s="18">
        <v>5</v>
      </c>
      <c r="U325" s="19"/>
      <c r="V325" s="19"/>
      <c r="W325" s="19"/>
    </row>
    <row r="326" spans="1:24" s="16" customFormat="1" ht="34.950000000000003" customHeight="1" x14ac:dyDescent="0.3">
      <c r="A326" s="16">
        <v>640</v>
      </c>
      <c r="B326" s="15" t="s">
        <v>806</v>
      </c>
      <c r="C326" s="16" t="s">
        <v>1055</v>
      </c>
      <c r="D326" s="16">
        <v>817371</v>
      </c>
      <c r="E326" s="13">
        <v>35417</v>
      </c>
      <c r="H326" s="16">
        <v>2</v>
      </c>
      <c r="I326" s="17" t="s">
        <v>976</v>
      </c>
      <c r="L326" s="16" t="s">
        <v>980</v>
      </c>
      <c r="M326" s="16" t="s">
        <v>80</v>
      </c>
      <c r="N326" s="16" t="s">
        <v>125</v>
      </c>
      <c r="O326" s="11">
        <v>128.19999999999999</v>
      </c>
      <c r="P326" s="11">
        <v>128.19999999999999</v>
      </c>
      <c r="Q326" s="18">
        <v>1996</v>
      </c>
      <c r="R326" s="18">
        <f t="shared" si="4"/>
        <v>2026</v>
      </c>
      <c r="S326" s="18">
        <v>30</v>
      </c>
      <c r="U326" s="19"/>
      <c r="V326" s="19"/>
      <c r="W326" s="19"/>
    </row>
    <row r="327" spans="1:24" s="16" customFormat="1" ht="34.950000000000003" customHeight="1" x14ac:dyDescent="0.3">
      <c r="A327" s="14">
        <v>641</v>
      </c>
      <c r="B327" s="15" t="s">
        <v>806</v>
      </c>
      <c r="C327" s="16" t="s">
        <v>1056</v>
      </c>
      <c r="D327" s="16">
        <v>817362</v>
      </c>
      <c r="E327" s="13">
        <v>35443</v>
      </c>
      <c r="H327" s="16">
        <v>2</v>
      </c>
      <c r="I327" s="17" t="s">
        <v>976</v>
      </c>
      <c r="L327" s="16" t="s">
        <v>1057</v>
      </c>
      <c r="M327" s="16" t="s">
        <v>80</v>
      </c>
      <c r="N327" s="16" t="s">
        <v>125</v>
      </c>
      <c r="O327" s="11">
        <v>33</v>
      </c>
      <c r="P327" s="11">
        <v>33</v>
      </c>
      <c r="Q327" s="18">
        <v>1997</v>
      </c>
      <c r="R327" s="18">
        <f t="shared" si="4"/>
        <v>2027</v>
      </c>
      <c r="S327" s="18">
        <v>30</v>
      </c>
      <c r="U327" s="19"/>
      <c r="V327" s="19"/>
      <c r="W327" s="19"/>
    </row>
    <row r="328" spans="1:24" s="16" customFormat="1" ht="34.950000000000003" customHeight="1" x14ac:dyDescent="0.3">
      <c r="A328" s="16">
        <v>642</v>
      </c>
      <c r="B328" s="15" t="s">
        <v>806</v>
      </c>
      <c r="C328" s="16" t="s">
        <v>1058</v>
      </c>
      <c r="D328" s="16">
        <v>782832</v>
      </c>
      <c r="E328" s="13">
        <v>35641</v>
      </c>
      <c r="H328" s="16">
        <v>2</v>
      </c>
      <c r="I328" s="17" t="s">
        <v>976</v>
      </c>
      <c r="L328" s="16" t="s">
        <v>980</v>
      </c>
      <c r="M328" s="16" t="s">
        <v>80</v>
      </c>
      <c r="N328" s="16" t="s">
        <v>1059</v>
      </c>
      <c r="O328" s="11">
        <v>734.15</v>
      </c>
      <c r="P328" s="11">
        <v>734.15</v>
      </c>
      <c r="Q328" s="18">
        <v>1997</v>
      </c>
      <c r="R328" s="18">
        <f t="shared" si="4"/>
        <v>2027</v>
      </c>
      <c r="S328" s="18">
        <v>30</v>
      </c>
      <c r="U328" s="19"/>
      <c r="V328" s="19"/>
      <c r="W328" s="19"/>
    </row>
    <row r="329" spans="1:24" s="16" customFormat="1" ht="34.950000000000003" customHeight="1" x14ac:dyDescent="0.3">
      <c r="A329" s="16">
        <v>643</v>
      </c>
      <c r="B329" s="15" t="s">
        <v>806</v>
      </c>
      <c r="C329" s="16" t="s">
        <v>1060</v>
      </c>
      <c r="D329" s="16">
        <v>827597</v>
      </c>
      <c r="E329" s="13">
        <v>35783</v>
      </c>
      <c r="H329" s="16">
        <v>2</v>
      </c>
      <c r="I329" s="17" t="s">
        <v>976</v>
      </c>
      <c r="L329" s="16" t="s">
        <v>980</v>
      </c>
      <c r="M329" s="16" t="s">
        <v>80</v>
      </c>
      <c r="N329" s="16" t="s">
        <v>125</v>
      </c>
      <c r="O329" s="11">
        <v>440</v>
      </c>
      <c r="P329" s="11">
        <v>440</v>
      </c>
      <c r="Q329" s="18">
        <v>1997</v>
      </c>
      <c r="R329" s="18">
        <f t="shared" si="4"/>
        <v>2027</v>
      </c>
      <c r="S329" s="18">
        <v>30</v>
      </c>
      <c r="U329" s="19"/>
      <c r="V329" s="19"/>
      <c r="W329" s="19"/>
    </row>
    <row r="330" spans="1:24" s="16" customFormat="1" ht="34.950000000000003" customHeight="1" x14ac:dyDescent="0.3">
      <c r="A330" s="16">
        <v>644</v>
      </c>
      <c r="B330" s="15" t="s">
        <v>828</v>
      </c>
      <c r="C330" s="16" t="s">
        <v>1061</v>
      </c>
      <c r="D330" s="16">
        <v>837858</v>
      </c>
      <c r="E330" s="13">
        <v>35902</v>
      </c>
      <c r="H330" s="16">
        <v>2</v>
      </c>
      <c r="I330" s="17" t="s">
        <v>1062</v>
      </c>
      <c r="L330" s="16" t="s">
        <v>1063</v>
      </c>
      <c r="M330" s="16" t="s">
        <v>165</v>
      </c>
      <c r="N330" s="15" t="s">
        <v>1064</v>
      </c>
      <c r="O330" s="11">
        <v>15204</v>
      </c>
      <c r="P330" s="11">
        <v>15204</v>
      </c>
      <c r="Q330" s="18">
        <v>1998</v>
      </c>
      <c r="R330" s="18">
        <f t="shared" si="4"/>
        <v>2023</v>
      </c>
      <c r="S330" s="18">
        <v>25</v>
      </c>
      <c r="T330" s="15"/>
      <c r="U330" s="21"/>
      <c r="V330" s="21"/>
      <c r="W330" s="21"/>
      <c r="X330" s="15"/>
    </row>
    <row r="331" spans="1:24" s="16" customFormat="1" ht="34.950000000000003" customHeight="1" x14ac:dyDescent="0.3">
      <c r="A331" s="16">
        <v>645</v>
      </c>
      <c r="B331" s="15" t="s">
        <v>806</v>
      </c>
      <c r="C331" s="16" t="s">
        <v>1065</v>
      </c>
      <c r="D331" s="16">
        <v>812695</v>
      </c>
      <c r="E331" s="13">
        <v>35992</v>
      </c>
      <c r="H331" s="16">
        <v>2</v>
      </c>
      <c r="I331" s="17" t="s">
        <v>976</v>
      </c>
      <c r="L331" s="16" t="s">
        <v>980</v>
      </c>
      <c r="M331" s="16" t="s">
        <v>80</v>
      </c>
      <c r="N331" s="16" t="s">
        <v>125</v>
      </c>
      <c r="O331" s="11">
        <v>498</v>
      </c>
      <c r="P331" s="11">
        <v>498</v>
      </c>
      <c r="Q331" s="18">
        <v>1998</v>
      </c>
      <c r="R331" s="18">
        <f t="shared" si="4"/>
        <v>2028</v>
      </c>
      <c r="S331" s="18">
        <v>30</v>
      </c>
      <c r="U331" s="19"/>
      <c r="V331" s="19"/>
      <c r="W331" s="19"/>
    </row>
    <row r="332" spans="1:24" s="16" customFormat="1" ht="34.950000000000003" customHeight="1" x14ac:dyDescent="0.3">
      <c r="A332" s="14">
        <v>646</v>
      </c>
      <c r="B332" s="15" t="s">
        <v>806</v>
      </c>
      <c r="C332" s="16" t="s">
        <v>1066</v>
      </c>
      <c r="D332" s="16">
        <v>812696</v>
      </c>
      <c r="E332" s="13">
        <v>35992</v>
      </c>
      <c r="H332" s="16">
        <v>2</v>
      </c>
      <c r="I332" s="17" t="s">
        <v>976</v>
      </c>
      <c r="L332" s="16" t="s">
        <v>980</v>
      </c>
      <c r="M332" s="16" t="s">
        <v>80</v>
      </c>
      <c r="N332" s="16" t="s">
        <v>125</v>
      </c>
      <c r="O332" s="11">
        <v>1277</v>
      </c>
      <c r="P332" s="11">
        <v>1277</v>
      </c>
      <c r="Q332" s="18">
        <v>1998</v>
      </c>
      <c r="R332" s="18">
        <f t="shared" si="4"/>
        <v>2028</v>
      </c>
      <c r="S332" s="18">
        <v>30</v>
      </c>
      <c r="U332" s="19"/>
      <c r="V332" s="19"/>
      <c r="W332" s="19"/>
    </row>
    <row r="333" spans="1:24" s="16" customFormat="1" ht="34.950000000000003" customHeight="1" x14ac:dyDescent="0.3">
      <c r="A333" s="16">
        <v>647</v>
      </c>
      <c r="B333" s="15" t="s">
        <v>806</v>
      </c>
      <c r="C333" s="16" t="s">
        <v>1067</v>
      </c>
      <c r="D333" s="16">
        <v>812690</v>
      </c>
      <c r="E333" s="13">
        <v>35992</v>
      </c>
      <c r="H333" s="16">
        <v>2</v>
      </c>
      <c r="I333" s="17" t="s">
        <v>976</v>
      </c>
      <c r="L333" s="16" t="s">
        <v>980</v>
      </c>
      <c r="M333" s="16" t="s">
        <v>80</v>
      </c>
      <c r="N333" s="16" t="s">
        <v>125</v>
      </c>
      <c r="O333" s="11">
        <v>304</v>
      </c>
      <c r="P333" s="11">
        <v>304</v>
      </c>
      <c r="Q333" s="18">
        <v>1998</v>
      </c>
      <c r="R333" s="18">
        <f t="shared" si="4"/>
        <v>2028</v>
      </c>
      <c r="S333" s="18">
        <v>30</v>
      </c>
      <c r="U333" s="19"/>
      <c r="V333" s="19"/>
      <c r="W333" s="19"/>
    </row>
    <row r="334" spans="1:24" s="16" customFormat="1" ht="34.950000000000003" customHeight="1" x14ac:dyDescent="0.3">
      <c r="A334" s="16">
        <v>648</v>
      </c>
      <c r="B334" s="15" t="s">
        <v>806</v>
      </c>
      <c r="C334" s="16" t="s">
        <v>1068</v>
      </c>
      <c r="D334" s="16">
        <v>840322</v>
      </c>
      <c r="E334" s="13">
        <v>36014</v>
      </c>
      <c r="H334" s="16">
        <v>2</v>
      </c>
      <c r="I334" s="17" t="s">
        <v>976</v>
      </c>
      <c r="L334" s="16" t="s">
        <v>980</v>
      </c>
      <c r="M334" s="16" t="s">
        <v>80</v>
      </c>
      <c r="N334" s="16" t="s">
        <v>125</v>
      </c>
      <c r="O334" s="11">
        <v>18.79</v>
      </c>
      <c r="P334" s="11">
        <v>18.79</v>
      </c>
      <c r="Q334" s="18">
        <v>1998</v>
      </c>
      <c r="R334" s="18">
        <f t="shared" si="4"/>
        <v>2003</v>
      </c>
      <c r="S334" s="18">
        <v>5</v>
      </c>
      <c r="U334" s="19"/>
      <c r="V334" s="19"/>
      <c r="W334" s="19"/>
    </row>
    <row r="335" spans="1:24" s="16" customFormat="1" ht="34.950000000000003" customHeight="1" x14ac:dyDescent="0.3">
      <c r="A335" s="16">
        <v>649</v>
      </c>
      <c r="B335" s="15" t="s">
        <v>806</v>
      </c>
      <c r="C335" s="16" t="s">
        <v>1069</v>
      </c>
      <c r="D335" s="16">
        <v>839031</v>
      </c>
      <c r="E335" s="13">
        <v>36073</v>
      </c>
      <c r="H335" s="16">
        <v>2</v>
      </c>
      <c r="I335" s="17" t="s">
        <v>976</v>
      </c>
      <c r="L335" s="16" t="s">
        <v>980</v>
      </c>
      <c r="M335" s="16" t="s">
        <v>80</v>
      </c>
      <c r="N335" s="16" t="s">
        <v>1070</v>
      </c>
      <c r="O335" s="11">
        <v>2.2359</v>
      </c>
      <c r="P335" s="11">
        <v>2.2359</v>
      </c>
      <c r="Q335" s="18">
        <v>1998</v>
      </c>
      <c r="R335" s="18">
        <f t="shared" si="4"/>
        <v>2013</v>
      </c>
      <c r="S335" s="18">
        <v>15</v>
      </c>
      <c r="U335" s="19"/>
      <c r="V335" s="19"/>
      <c r="W335" s="19"/>
    </row>
    <row r="336" spans="1:24" s="16" customFormat="1" ht="34.950000000000003" customHeight="1" x14ac:dyDescent="0.3">
      <c r="A336" s="16">
        <v>650</v>
      </c>
      <c r="B336" s="15" t="s">
        <v>806</v>
      </c>
      <c r="C336" s="16" t="s">
        <v>1071</v>
      </c>
      <c r="D336" s="16" t="s">
        <v>1072</v>
      </c>
      <c r="E336" s="13">
        <v>36132</v>
      </c>
      <c r="H336" s="16">
        <v>2</v>
      </c>
      <c r="I336" s="17" t="s">
        <v>1062</v>
      </c>
      <c r="L336" s="16" t="s">
        <v>1073</v>
      </c>
      <c r="M336" s="16" t="s">
        <v>165</v>
      </c>
      <c r="N336" s="16" t="s">
        <v>1074</v>
      </c>
      <c r="O336" s="11">
        <v>160</v>
      </c>
      <c r="P336" s="11">
        <v>160</v>
      </c>
      <c r="Q336" s="18">
        <v>1998</v>
      </c>
      <c r="R336" s="18"/>
      <c r="S336" s="18" t="s">
        <v>1075</v>
      </c>
      <c r="U336" s="19"/>
      <c r="V336" s="19"/>
      <c r="W336" s="19"/>
    </row>
    <row r="337" spans="1:23" s="16" customFormat="1" ht="34.950000000000003" customHeight="1" x14ac:dyDescent="0.3">
      <c r="A337" s="14">
        <v>651</v>
      </c>
      <c r="B337" s="15" t="s">
        <v>806</v>
      </c>
      <c r="C337" s="16" t="s">
        <v>1076</v>
      </c>
      <c r="D337" s="16" t="s">
        <v>1077</v>
      </c>
      <c r="E337" s="13">
        <v>36217</v>
      </c>
      <c r="H337" s="16">
        <v>2</v>
      </c>
      <c r="I337" s="17" t="s">
        <v>976</v>
      </c>
      <c r="M337" s="16" t="s">
        <v>80</v>
      </c>
      <c r="N337" s="16" t="s">
        <v>125</v>
      </c>
      <c r="O337" s="11"/>
      <c r="P337" s="11"/>
      <c r="Q337" s="18">
        <v>1999</v>
      </c>
      <c r="R337" s="18">
        <f t="shared" ref="R337:R400" si="5">Q337+S337</f>
        <v>2004</v>
      </c>
      <c r="S337" s="18">
        <v>5</v>
      </c>
      <c r="U337" s="19"/>
      <c r="V337" s="19"/>
      <c r="W337" s="19"/>
    </row>
    <row r="338" spans="1:23" s="16" customFormat="1" ht="34.950000000000003" customHeight="1" x14ac:dyDescent="0.3">
      <c r="A338" s="16">
        <v>652</v>
      </c>
      <c r="B338" s="15" t="s">
        <v>806</v>
      </c>
      <c r="C338" s="16" t="s">
        <v>1078</v>
      </c>
      <c r="D338" s="16" t="s">
        <v>1079</v>
      </c>
      <c r="E338" s="13">
        <v>36220</v>
      </c>
      <c r="H338" s="16">
        <v>2</v>
      </c>
      <c r="I338" s="17" t="s">
        <v>1080</v>
      </c>
      <c r="L338" s="16" t="s">
        <v>1081</v>
      </c>
      <c r="M338" s="16" t="s">
        <v>80</v>
      </c>
      <c r="N338" s="16" t="s">
        <v>1082</v>
      </c>
      <c r="O338" s="11">
        <v>753</v>
      </c>
      <c r="P338" s="11">
        <v>753</v>
      </c>
      <c r="Q338" s="18">
        <v>1999</v>
      </c>
      <c r="R338" s="18">
        <f t="shared" si="5"/>
        <v>2003</v>
      </c>
      <c r="S338" s="18">
        <v>4</v>
      </c>
      <c r="U338" s="19"/>
      <c r="V338" s="19"/>
      <c r="W338" s="19"/>
    </row>
    <row r="339" spans="1:23" s="16" customFormat="1" ht="34.950000000000003" customHeight="1" x14ac:dyDescent="0.3">
      <c r="A339" s="16">
        <v>653</v>
      </c>
      <c r="B339" s="15" t="s">
        <v>806</v>
      </c>
      <c r="C339" s="16" t="s">
        <v>1083</v>
      </c>
      <c r="D339" s="16" t="s">
        <v>1084</v>
      </c>
      <c r="E339" s="13">
        <v>36250</v>
      </c>
      <c r="H339" s="16">
        <v>2</v>
      </c>
      <c r="I339" s="17" t="s">
        <v>976</v>
      </c>
      <c r="L339" s="16" t="s">
        <v>980</v>
      </c>
      <c r="M339" s="16" t="s">
        <v>80</v>
      </c>
      <c r="N339" s="16" t="s">
        <v>125</v>
      </c>
      <c r="O339" s="11">
        <v>714</v>
      </c>
      <c r="P339" s="11">
        <v>714</v>
      </c>
      <c r="Q339" s="18">
        <v>1999</v>
      </c>
      <c r="R339" s="18">
        <f t="shared" si="5"/>
        <v>2029</v>
      </c>
      <c r="S339" s="18">
        <v>30</v>
      </c>
      <c r="U339" s="19"/>
      <c r="V339" s="19"/>
      <c r="W339" s="19"/>
    </row>
    <row r="340" spans="1:23" s="16" customFormat="1" ht="34.950000000000003" customHeight="1" x14ac:dyDescent="0.3">
      <c r="A340" s="16">
        <v>654</v>
      </c>
      <c r="B340" s="15" t="s">
        <v>806</v>
      </c>
      <c r="C340" s="16" t="s">
        <v>1085</v>
      </c>
      <c r="D340" s="16" t="s">
        <v>1086</v>
      </c>
      <c r="E340" s="13">
        <v>36314</v>
      </c>
      <c r="H340" s="16">
        <v>2</v>
      </c>
      <c r="I340" s="17" t="s">
        <v>976</v>
      </c>
      <c r="L340" s="16" t="s">
        <v>977</v>
      </c>
      <c r="M340" s="16" t="s">
        <v>80</v>
      </c>
      <c r="N340" s="16" t="s">
        <v>125</v>
      </c>
      <c r="O340" s="11">
        <v>5</v>
      </c>
      <c r="P340" s="11">
        <v>5</v>
      </c>
      <c r="Q340" s="18">
        <v>1999</v>
      </c>
      <c r="R340" s="18">
        <f t="shared" si="5"/>
        <v>2004</v>
      </c>
      <c r="S340" s="18">
        <v>5</v>
      </c>
      <c r="U340" s="19"/>
      <c r="V340" s="19"/>
      <c r="W340" s="19"/>
    </row>
    <row r="341" spans="1:23" s="16" customFormat="1" ht="34.950000000000003" customHeight="1" x14ac:dyDescent="0.3">
      <c r="A341" s="16">
        <v>655</v>
      </c>
      <c r="B341" s="15" t="s">
        <v>806</v>
      </c>
      <c r="C341" s="16" t="s">
        <v>1087</v>
      </c>
      <c r="D341" s="16">
        <v>815447</v>
      </c>
      <c r="E341" s="13">
        <v>36399</v>
      </c>
      <c r="H341" s="16">
        <v>2</v>
      </c>
      <c r="I341" s="17" t="s">
        <v>976</v>
      </c>
      <c r="L341" s="16" t="s">
        <v>980</v>
      </c>
      <c r="M341" s="16" t="s">
        <v>80</v>
      </c>
      <c r="N341" s="16" t="s">
        <v>1088</v>
      </c>
      <c r="O341" s="11">
        <v>550.29999999999995</v>
      </c>
      <c r="P341" s="11">
        <v>550.29999999999995</v>
      </c>
      <c r="Q341" s="18">
        <v>1999</v>
      </c>
      <c r="R341" s="18">
        <f t="shared" si="5"/>
        <v>2029</v>
      </c>
      <c r="S341" s="18">
        <v>30</v>
      </c>
      <c r="U341" s="19"/>
      <c r="V341" s="19"/>
      <c r="W341" s="19"/>
    </row>
    <row r="342" spans="1:23" s="16" customFormat="1" ht="34.950000000000003" customHeight="1" x14ac:dyDescent="0.25">
      <c r="A342" s="14">
        <v>656</v>
      </c>
      <c r="B342" s="15" t="s">
        <v>806</v>
      </c>
      <c r="C342" s="16" t="s">
        <v>1089</v>
      </c>
      <c r="D342" s="16">
        <v>836384</v>
      </c>
      <c r="E342" s="13">
        <v>36433</v>
      </c>
      <c r="H342" s="16">
        <v>2</v>
      </c>
      <c r="I342" s="17" t="s">
        <v>976</v>
      </c>
      <c r="L342" s="16" t="s">
        <v>977</v>
      </c>
      <c r="M342" s="16" t="s">
        <v>80</v>
      </c>
      <c r="N342" s="35" t="s">
        <v>1090</v>
      </c>
      <c r="O342" s="11">
        <v>438</v>
      </c>
      <c r="P342" s="11">
        <v>438</v>
      </c>
      <c r="Q342" s="18">
        <v>1999</v>
      </c>
      <c r="R342" s="18">
        <f t="shared" si="5"/>
        <v>2029</v>
      </c>
      <c r="S342" s="18">
        <v>30</v>
      </c>
      <c r="U342" s="19"/>
      <c r="V342" s="19"/>
      <c r="W342" s="19"/>
    </row>
    <row r="343" spans="1:23" s="16" customFormat="1" ht="34.950000000000003" customHeight="1" x14ac:dyDescent="0.25">
      <c r="A343" s="16">
        <v>657</v>
      </c>
      <c r="B343" s="15" t="s">
        <v>806</v>
      </c>
      <c r="C343" s="16" t="s">
        <v>1091</v>
      </c>
      <c r="D343" s="16" t="s">
        <v>1092</v>
      </c>
      <c r="E343" s="13">
        <v>36540</v>
      </c>
      <c r="H343" s="16">
        <v>2</v>
      </c>
      <c r="I343" s="17" t="s">
        <v>976</v>
      </c>
      <c r="L343" s="16" t="s">
        <v>1093</v>
      </c>
      <c r="M343" s="16" t="s">
        <v>80</v>
      </c>
      <c r="N343" s="35" t="s">
        <v>125</v>
      </c>
      <c r="O343" s="11">
        <v>54.9</v>
      </c>
      <c r="P343" s="11">
        <v>54.9</v>
      </c>
      <c r="Q343" s="18">
        <v>2000</v>
      </c>
      <c r="R343" s="18">
        <f t="shared" si="5"/>
        <v>2030</v>
      </c>
      <c r="S343" s="18">
        <v>30</v>
      </c>
      <c r="U343" s="19"/>
      <c r="V343" s="19"/>
      <c r="W343" s="19"/>
    </row>
    <row r="344" spans="1:23" s="16" customFormat="1" ht="34.950000000000003" customHeight="1" x14ac:dyDescent="0.3">
      <c r="A344" s="16">
        <v>658</v>
      </c>
      <c r="B344" s="15" t="s">
        <v>806</v>
      </c>
      <c r="C344" s="16" t="s">
        <v>1094</v>
      </c>
      <c r="D344" s="16" t="s">
        <v>1095</v>
      </c>
      <c r="E344" s="13">
        <v>36724</v>
      </c>
      <c r="H344" s="16">
        <v>2</v>
      </c>
      <c r="I344" s="17" t="s">
        <v>976</v>
      </c>
      <c r="L344" s="16" t="s">
        <v>980</v>
      </c>
      <c r="M344" s="16" t="s">
        <v>80</v>
      </c>
      <c r="N344" s="16" t="s">
        <v>1096</v>
      </c>
      <c r="O344" s="11">
        <v>446</v>
      </c>
      <c r="P344" s="11">
        <v>446</v>
      </c>
      <c r="Q344" s="18">
        <v>2000</v>
      </c>
      <c r="R344" s="18">
        <f t="shared" si="5"/>
        <v>2030</v>
      </c>
      <c r="S344" s="18">
        <v>30</v>
      </c>
      <c r="U344" s="19"/>
      <c r="V344" s="19"/>
      <c r="W344" s="19"/>
    </row>
    <row r="345" spans="1:23" s="16" customFormat="1" ht="34.950000000000003" customHeight="1" x14ac:dyDescent="0.25">
      <c r="A345" s="16">
        <v>659</v>
      </c>
      <c r="B345" s="15" t="s">
        <v>806</v>
      </c>
      <c r="C345" s="16" t="s">
        <v>1097</v>
      </c>
      <c r="D345" s="16" t="s">
        <v>1098</v>
      </c>
      <c r="E345" s="13">
        <v>36734</v>
      </c>
      <c r="H345" s="16">
        <v>2</v>
      </c>
      <c r="I345" s="17" t="s">
        <v>976</v>
      </c>
      <c r="L345" s="16" t="s">
        <v>1099</v>
      </c>
      <c r="M345" s="16" t="s">
        <v>80</v>
      </c>
      <c r="N345" s="35" t="s">
        <v>125</v>
      </c>
      <c r="O345" s="11">
        <v>201.7</v>
      </c>
      <c r="P345" s="11">
        <v>201.7</v>
      </c>
      <c r="Q345" s="18">
        <v>2000</v>
      </c>
      <c r="R345" s="18">
        <f t="shared" si="5"/>
        <v>2030</v>
      </c>
      <c r="S345" s="18">
        <v>30</v>
      </c>
      <c r="U345" s="19"/>
      <c r="V345" s="19"/>
      <c r="W345" s="19"/>
    </row>
    <row r="346" spans="1:23" s="16" customFormat="1" ht="34.950000000000003" customHeight="1" x14ac:dyDescent="0.3">
      <c r="A346" s="16">
        <v>660</v>
      </c>
      <c r="B346" s="15" t="s">
        <v>806</v>
      </c>
      <c r="C346" s="16" t="s">
        <v>1100</v>
      </c>
      <c r="D346" s="16" t="s">
        <v>1101</v>
      </c>
      <c r="E346" s="13">
        <v>36735</v>
      </c>
      <c r="F346" s="16" t="s">
        <v>1102</v>
      </c>
      <c r="H346" s="16">
        <v>2</v>
      </c>
      <c r="I346" s="17" t="s">
        <v>976</v>
      </c>
      <c r="J346" s="16" t="s">
        <v>1103</v>
      </c>
      <c r="L346" s="16" t="s">
        <v>1104</v>
      </c>
      <c r="M346" s="16" t="s">
        <v>80</v>
      </c>
      <c r="N346" s="16" t="s">
        <v>209</v>
      </c>
      <c r="O346" s="11">
        <v>2.3140000000000001</v>
      </c>
      <c r="P346" s="11">
        <v>2.3140000000000001</v>
      </c>
      <c r="Q346" s="18">
        <v>2000</v>
      </c>
      <c r="R346" s="18">
        <f t="shared" si="5"/>
        <v>2005</v>
      </c>
      <c r="S346" s="18">
        <v>5</v>
      </c>
      <c r="U346" s="19"/>
      <c r="V346" s="19"/>
      <c r="W346" s="19"/>
    </row>
    <row r="347" spans="1:23" s="16" customFormat="1" ht="34.950000000000003" customHeight="1" x14ac:dyDescent="0.3">
      <c r="A347" s="14">
        <v>661</v>
      </c>
      <c r="B347" s="15" t="s">
        <v>806</v>
      </c>
      <c r="C347" s="16" t="s">
        <v>1100</v>
      </c>
      <c r="D347" s="16" t="s">
        <v>1105</v>
      </c>
      <c r="E347" s="13">
        <v>36766</v>
      </c>
      <c r="F347" s="16" t="s">
        <v>1106</v>
      </c>
      <c r="H347" s="16">
        <v>2</v>
      </c>
      <c r="I347" s="17" t="s">
        <v>976</v>
      </c>
      <c r="J347" s="16" t="s">
        <v>1103</v>
      </c>
      <c r="L347" s="16" t="s">
        <v>1107</v>
      </c>
      <c r="M347" s="16" t="s">
        <v>80</v>
      </c>
      <c r="N347" s="16" t="s">
        <v>1108</v>
      </c>
      <c r="O347" s="11">
        <v>10009</v>
      </c>
      <c r="P347" s="11">
        <v>10009</v>
      </c>
      <c r="Q347" s="18">
        <v>2000</v>
      </c>
      <c r="R347" s="18">
        <f t="shared" si="5"/>
        <v>2005</v>
      </c>
      <c r="S347" s="18">
        <v>5</v>
      </c>
      <c r="U347" s="19"/>
      <c r="V347" s="19"/>
      <c r="W347" s="19"/>
    </row>
    <row r="348" spans="1:23" s="16" customFormat="1" ht="34.950000000000003" customHeight="1" x14ac:dyDescent="0.3">
      <c r="A348" s="16">
        <v>663</v>
      </c>
      <c r="B348" s="15" t="s">
        <v>806</v>
      </c>
      <c r="C348" s="16" t="s">
        <v>1100</v>
      </c>
      <c r="D348" s="16" t="s">
        <v>1109</v>
      </c>
      <c r="E348" s="13">
        <v>36766</v>
      </c>
      <c r="F348" s="16" t="s">
        <v>1110</v>
      </c>
      <c r="H348" s="16">
        <v>2</v>
      </c>
      <c r="I348" s="17" t="s">
        <v>976</v>
      </c>
      <c r="J348" s="16" t="s">
        <v>1103</v>
      </c>
      <c r="L348" s="16" t="s">
        <v>1107</v>
      </c>
      <c r="M348" s="16" t="s">
        <v>80</v>
      </c>
      <c r="N348" s="16" t="s">
        <v>1108</v>
      </c>
      <c r="O348" s="11">
        <v>1</v>
      </c>
      <c r="P348" s="11">
        <v>1</v>
      </c>
      <c r="Q348" s="18">
        <v>2000</v>
      </c>
      <c r="R348" s="18">
        <f t="shared" si="5"/>
        <v>2005</v>
      </c>
      <c r="S348" s="18">
        <v>5</v>
      </c>
      <c r="U348" s="19"/>
      <c r="V348" s="19"/>
      <c r="W348" s="19"/>
    </row>
    <row r="349" spans="1:23" s="16" customFormat="1" ht="34.950000000000003" customHeight="1" x14ac:dyDescent="0.3">
      <c r="A349" s="16">
        <v>665</v>
      </c>
      <c r="B349" s="15" t="s">
        <v>806</v>
      </c>
      <c r="C349" s="16" t="s">
        <v>1100</v>
      </c>
      <c r="D349" s="16" t="s">
        <v>1111</v>
      </c>
      <c r="E349" s="13">
        <v>36766</v>
      </c>
      <c r="F349" s="16" t="s">
        <v>1112</v>
      </c>
      <c r="H349" s="16">
        <v>2</v>
      </c>
      <c r="I349" s="17" t="s">
        <v>976</v>
      </c>
      <c r="J349" s="16" t="s">
        <v>1103</v>
      </c>
      <c r="L349" s="16" t="s">
        <v>1107</v>
      </c>
      <c r="M349" s="16" t="s">
        <v>80</v>
      </c>
      <c r="N349" s="16" t="s">
        <v>1108</v>
      </c>
      <c r="O349" s="11">
        <v>0.7</v>
      </c>
      <c r="P349" s="11">
        <v>0.7</v>
      </c>
      <c r="Q349" s="18">
        <v>2000</v>
      </c>
      <c r="R349" s="18">
        <f t="shared" si="5"/>
        <v>2005</v>
      </c>
      <c r="S349" s="18">
        <v>5</v>
      </c>
      <c r="U349" s="19"/>
      <c r="V349" s="19"/>
      <c r="W349" s="19"/>
    </row>
    <row r="350" spans="1:23" s="16" customFormat="1" ht="34.950000000000003" customHeight="1" x14ac:dyDescent="0.3">
      <c r="A350" s="14">
        <v>666</v>
      </c>
      <c r="B350" s="15" t="s">
        <v>806</v>
      </c>
      <c r="C350" s="16" t="s">
        <v>1100</v>
      </c>
      <c r="D350" s="16" t="s">
        <v>1113</v>
      </c>
      <c r="E350" s="13">
        <v>36784</v>
      </c>
      <c r="F350" s="16" t="s">
        <v>1114</v>
      </c>
      <c r="H350" s="16">
        <v>2</v>
      </c>
      <c r="I350" s="17" t="s">
        <v>976</v>
      </c>
      <c r="J350" s="16" t="s">
        <v>1103</v>
      </c>
      <c r="L350" s="16" t="s">
        <v>1115</v>
      </c>
      <c r="M350" s="16" t="s">
        <v>80</v>
      </c>
      <c r="N350" s="16" t="s">
        <v>1108</v>
      </c>
      <c r="O350" s="11">
        <v>6.1879999999999997</v>
      </c>
      <c r="P350" s="11">
        <v>6.1879999999999997</v>
      </c>
      <c r="Q350" s="18">
        <v>2000</v>
      </c>
      <c r="R350" s="18">
        <f t="shared" si="5"/>
        <v>2005</v>
      </c>
      <c r="S350" s="18">
        <v>5</v>
      </c>
      <c r="U350" s="19"/>
      <c r="V350" s="19"/>
      <c r="W350" s="19"/>
    </row>
    <row r="351" spans="1:23" s="16" customFormat="1" ht="34.950000000000003" customHeight="1" x14ac:dyDescent="0.3">
      <c r="A351" s="16">
        <v>667</v>
      </c>
      <c r="B351" s="15" t="s">
        <v>806</v>
      </c>
      <c r="C351" s="16" t="s">
        <v>1100</v>
      </c>
      <c r="D351" s="16" t="s">
        <v>1116</v>
      </c>
      <c r="E351" s="13">
        <v>36787</v>
      </c>
      <c r="F351" s="16" t="s">
        <v>1117</v>
      </c>
      <c r="H351" s="16">
        <v>2</v>
      </c>
      <c r="I351" s="17" t="s">
        <v>976</v>
      </c>
      <c r="J351" s="16" t="s">
        <v>1103</v>
      </c>
      <c r="L351" s="16" t="s">
        <v>1104</v>
      </c>
      <c r="M351" s="16" t="s">
        <v>80</v>
      </c>
      <c r="N351" s="16" t="s">
        <v>1108</v>
      </c>
      <c r="O351" s="11">
        <v>2.57</v>
      </c>
      <c r="P351" s="11">
        <v>2.57</v>
      </c>
      <c r="Q351" s="18">
        <v>2000</v>
      </c>
      <c r="R351" s="18">
        <f t="shared" si="5"/>
        <v>2005</v>
      </c>
      <c r="S351" s="18">
        <v>5</v>
      </c>
      <c r="U351" s="19"/>
      <c r="V351" s="19"/>
      <c r="W351" s="19"/>
    </row>
    <row r="352" spans="1:23" s="16" customFormat="1" ht="34.950000000000003" customHeight="1" x14ac:dyDescent="0.3">
      <c r="A352" s="16">
        <v>668</v>
      </c>
      <c r="B352" s="15" t="s">
        <v>806</v>
      </c>
      <c r="C352" s="16" t="s">
        <v>1100</v>
      </c>
      <c r="D352" s="16" t="s">
        <v>1118</v>
      </c>
      <c r="E352" s="13">
        <v>36787</v>
      </c>
      <c r="F352" s="16" t="s">
        <v>1119</v>
      </c>
      <c r="H352" s="16">
        <v>2</v>
      </c>
      <c r="I352" s="17" t="s">
        <v>976</v>
      </c>
      <c r="J352" s="16" t="s">
        <v>1103</v>
      </c>
      <c r="L352" s="16" t="s">
        <v>1120</v>
      </c>
      <c r="M352" s="16" t="s">
        <v>80</v>
      </c>
      <c r="N352" s="16" t="s">
        <v>1108</v>
      </c>
      <c r="O352" s="11">
        <v>1.06</v>
      </c>
      <c r="P352" s="11">
        <v>1.06</v>
      </c>
      <c r="Q352" s="18">
        <v>2000</v>
      </c>
      <c r="R352" s="18">
        <f t="shared" si="5"/>
        <v>2005</v>
      </c>
      <c r="S352" s="18">
        <v>5</v>
      </c>
      <c r="U352" s="19"/>
      <c r="V352" s="19"/>
      <c r="W352" s="19"/>
    </row>
    <row r="353" spans="1:23" s="16" customFormat="1" ht="34.950000000000003" customHeight="1" x14ac:dyDescent="0.3">
      <c r="A353" s="16">
        <v>669</v>
      </c>
      <c r="B353" s="15" t="s">
        <v>806</v>
      </c>
      <c r="C353" s="16" t="s">
        <v>1100</v>
      </c>
      <c r="D353" s="16" t="s">
        <v>1121</v>
      </c>
      <c r="E353" s="13">
        <v>36797</v>
      </c>
      <c r="F353" s="16" t="s">
        <v>1122</v>
      </c>
      <c r="H353" s="16">
        <v>2</v>
      </c>
      <c r="I353" s="17" t="s">
        <v>976</v>
      </c>
      <c r="J353" s="16" t="s">
        <v>1103</v>
      </c>
      <c r="L353" s="16" t="s">
        <v>1123</v>
      </c>
      <c r="M353" s="16" t="s">
        <v>80</v>
      </c>
      <c r="N353" s="16" t="s">
        <v>1108</v>
      </c>
      <c r="O353" s="11">
        <v>351.37</v>
      </c>
      <c r="P353" s="11">
        <v>351.37</v>
      </c>
      <c r="Q353" s="18">
        <v>2000</v>
      </c>
      <c r="R353" s="18">
        <f t="shared" si="5"/>
        <v>2030</v>
      </c>
      <c r="S353" s="18">
        <v>30</v>
      </c>
      <c r="U353" s="19"/>
      <c r="V353" s="19"/>
      <c r="W353" s="19"/>
    </row>
    <row r="354" spans="1:23" s="16" customFormat="1" ht="34.950000000000003" customHeight="1" x14ac:dyDescent="0.3">
      <c r="A354" s="16">
        <v>670</v>
      </c>
      <c r="B354" s="15" t="s">
        <v>806</v>
      </c>
      <c r="C354" s="16" t="s">
        <v>1100</v>
      </c>
      <c r="D354" s="16" t="s">
        <v>1124</v>
      </c>
      <c r="E354" s="13">
        <v>36812</v>
      </c>
      <c r="F354" s="16" t="s">
        <v>1125</v>
      </c>
      <c r="H354" s="16">
        <v>2</v>
      </c>
      <c r="I354" s="17" t="s">
        <v>976</v>
      </c>
      <c r="J354" s="16" t="s">
        <v>1103</v>
      </c>
      <c r="L354" s="16" t="s">
        <v>1126</v>
      </c>
      <c r="M354" s="16" t="s">
        <v>80</v>
      </c>
      <c r="N354" s="16" t="s">
        <v>1108</v>
      </c>
      <c r="O354" s="11">
        <v>1.3</v>
      </c>
      <c r="P354" s="11">
        <v>1.3</v>
      </c>
      <c r="Q354" s="18">
        <v>2000</v>
      </c>
      <c r="R354" s="18">
        <f t="shared" si="5"/>
        <v>2005</v>
      </c>
      <c r="S354" s="18">
        <v>5</v>
      </c>
      <c r="U354" s="19"/>
      <c r="V354" s="19"/>
      <c r="W354" s="19"/>
    </row>
    <row r="355" spans="1:23" s="16" customFormat="1" ht="34.950000000000003" customHeight="1" x14ac:dyDescent="0.3">
      <c r="A355" s="14">
        <v>671</v>
      </c>
      <c r="B355" s="15" t="s">
        <v>806</v>
      </c>
      <c r="C355" s="16" t="s">
        <v>1100</v>
      </c>
      <c r="D355" s="16" t="s">
        <v>1127</v>
      </c>
      <c r="E355" s="13">
        <v>36826</v>
      </c>
      <c r="F355" s="16" t="s">
        <v>1128</v>
      </c>
      <c r="H355" s="16">
        <v>2</v>
      </c>
      <c r="I355" s="17" t="s">
        <v>976</v>
      </c>
      <c r="J355" s="16" t="s">
        <v>1103</v>
      </c>
      <c r="L355" s="16" t="s">
        <v>1129</v>
      </c>
      <c r="M355" s="16" t="s">
        <v>80</v>
      </c>
      <c r="N355" s="16" t="s">
        <v>1108</v>
      </c>
      <c r="O355" s="11">
        <v>1</v>
      </c>
      <c r="P355" s="11">
        <v>1</v>
      </c>
      <c r="Q355" s="18">
        <v>2000</v>
      </c>
      <c r="R355" s="18">
        <f t="shared" si="5"/>
        <v>2005</v>
      </c>
      <c r="S355" s="18">
        <v>5</v>
      </c>
      <c r="U355" s="19"/>
      <c r="V355" s="19"/>
      <c r="W355" s="19"/>
    </row>
    <row r="356" spans="1:23" s="16" customFormat="1" ht="34.950000000000003" customHeight="1" x14ac:dyDescent="0.3">
      <c r="A356" s="16">
        <v>672</v>
      </c>
      <c r="B356" s="15" t="s">
        <v>806</v>
      </c>
      <c r="C356" s="16" t="s">
        <v>1100</v>
      </c>
      <c r="D356" s="16" t="s">
        <v>1130</v>
      </c>
      <c r="E356" s="13">
        <v>36851</v>
      </c>
      <c r="F356" s="16" t="s">
        <v>1131</v>
      </c>
      <c r="H356" s="16">
        <v>2</v>
      </c>
      <c r="I356" s="17" t="s">
        <v>976</v>
      </c>
      <c r="J356" s="16" t="s">
        <v>1103</v>
      </c>
      <c r="L356" s="16" t="s">
        <v>1132</v>
      </c>
      <c r="M356" s="16" t="s">
        <v>80</v>
      </c>
      <c r="N356" s="16" t="s">
        <v>1108</v>
      </c>
      <c r="O356" s="11">
        <v>3.75</v>
      </c>
      <c r="P356" s="11">
        <v>3.75</v>
      </c>
      <c r="Q356" s="18">
        <v>2000</v>
      </c>
      <c r="R356" s="18">
        <f t="shared" si="5"/>
        <v>2005</v>
      </c>
      <c r="S356" s="18">
        <v>5</v>
      </c>
      <c r="U356" s="19"/>
      <c r="V356" s="19"/>
      <c r="W356" s="19"/>
    </row>
    <row r="357" spans="1:23" s="16" customFormat="1" ht="34.950000000000003" customHeight="1" x14ac:dyDescent="0.3">
      <c r="A357" s="16">
        <v>673</v>
      </c>
      <c r="B357" s="15" t="s">
        <v>806</v>
      </c>
      <c r="C357" s="16" t="s">
        <v>1100</v>
      </c>
      <c r="D357" s="16" t="s">
        <v>1133</v>
      </c>
      <c r="E357" s="13">
        <v>36881</v>
      </c>
      <c r="F357" s="16" t="s">
        <v>1134</v>
      </c>
      <c r="H357" s="16">
        <v>2</v>
      </c>
      <c r="I357" s="17" t="s">
        <v>976</v>
      </c>
      <c r="J357" s="16" t="s">
        <v>1103</v>
      </c>
      <c r="L357" s="16" t="s">
        <v>1135</v>
      </c>
      <c r="M357" s="16" t="s">
        <v>80</v>
      </c>
      <c r="N357" s="16" t="s">
        <v>1108</v>
      </c>
      <c r="O357" s="11">
        <v>0.98</v>
      </c>
      <c r="P357" s="11">
        <v>0.98</v>
      </c>
      <c r="Q357" s="18">
        <v>2000</v>
      </c>
      <c r="R357" s="18">
        <f t="shared" si="5"/>
        <v>2005</v>
      </c>
      <c r="S357" s="18">
        <v>5</v>
      </c>
      <c r="U357" s="19"/>
      <c r="V357" s="19"/>
      <c r="W357" s="19"/>
    </row>
    <row r="358" spans="1:23" s="16" customFormat="1" ht="34.950000000000003" customHeight="1" x14ac:dyDescent="0.3">
      <c r="A358" s="16">
        <v>674</v>
      </c>
      <c r="B358" s="15" t="s">
        <v>806</v>
      </c>
      <c r="C358" s="16" t="s">
        <v>1100</v>
      </c>
      <c r="D358" s="16" t="s">
        <v>1136</v>
      </c>
      <c r="E358" s="13">
        <v>36914</v>
      </c>
      <c r="F358" s="16" t="s">
        <v>1137</v>
      </c>
      <c r="H358" s="16">
        <v>2</v>
      </c>
      <c r="I358" s="17" t="s">
        <v>976</v>
      </c>
      <c r="J358" s="16" t="s">
        <v>1103</v>
      </c>
      <c r="L358" s="16" t="s">
        <v>1138</v>
      </c>
      <c r="M358" s="16" t="s">
        <v>80</v>
      </c>
      <c r="N358" s="16" t="s">
        <v>1108</v>
      </c>
      <c r="O358" s="11">
        <v>89.8</v>
      </c>
      <c r="P358" s="11">
        <v>89.8</v>
      </c>
      <c r="Q358" s="18">
        <v>2001</v>
      </c>
      <c r="R358" s="18">
        <f t="shared" si="5"/>
        <v>2006</v>
      </c>
      <c r="S358" s="18">
        <v>5</v>
      </c>
      <c r="U358" s="19"/>
      <c r="V358" s="19"/>
      <c r="W358" s="19"/>
    </row>
    <row r="359" spans="1:23" s="16" customFormat="1" ht="34.950000000000003" customHeight="1" x14ac:dyDescent="0.3">
      <c r="A359" s="16">
        <v>675</v>
      </c>
      <c r="B359" s="15" t="s">
        <v>806</v>
      </c>
      <c r="C359" s="16" t="s">
        <v>1100</v>
      </c>
      <c r="D359" s="16" t="s">
        <v>1139</v>
      </c>
      <c r="E359" s="13">
        <v>36942</v>
      </c>
      <c r="F359" s="16" t="s">
        <v>1140</v>
      </c>
      <c r="H359" s="16">
        <v>2</v>
      </c>
      <c r="I359" s="17" t="s">
        <v>976</v>
      </c>
      <c r="J359" s="16" t="s">
        <v>1103</v>
      </c>
      <c r="L359" s="16" t="s">
        <v>1141</v>
      </c>
      <c r="M359" s="16" t="s">
        <v>80</v>
      </c>
      <c r="N359" s="16" t="s">
        <v>1108</v>
      </c>
      <c r="O359" s="11">
        <v>1.2270000000000001</v>
      </c>
      <c r="P359" s="11">
        <v>1.2270000000000001</v>
      </c>
      <c r="Q359" s="18">
        <v>2001</v>
      </c>
      <c r="R359" s="18">
        <f t="shared" si="5"/>
        <v>2006</v>
      </c>
      <c r="S359" s="18">
        <v>5</v>
      </c>
      <c r="U359" s="19"/>
      <c r="V359" s="19"/>
      <c r="W359" s="19"/>
    </row>
    <row r="360" spans="1:23" s="16" customFormat="1" ht="34.950000000000003" customHeight="1" x14ac:dyDescent="0.3">
      <c r="A360" s="14">
        <v>676</v>
      </c>
      <c r="B360" s="15" t="s">
        <v>806</v>
      </c>
      <c r="C360" s="16" t="s">
        <v>1142</v>
      </c>
      <c r="D360" s="16" t="s">
        <v>1143</v>
      </c>
      <c r="E360" s="13">
        <v>36959</v>
      </c>
      <c r="H360" s="16">
        <v>2</v>
      </c>
      <c r="I360" s="17" t="s">
        <v>976</v>
      </c>
      <c r="J360" s="16" t="s">
        <v>119</v>
      </c>
      <c r="L360" s="16" t="s">
        <v>1144</v>
      </c>
      <c r="M360" s="16" t="s">
        <v>80</v>
      </c>
      <c r="N360" s="16" t="s">
        <v>1145</v>
      </c>
      <c r="O360" s="11">
        <v>5.94</v>
      </c>
      <c r="P360" s="11">
        <v>5.94</v>
      </c>
      <c r="Q360" s="18">
        <v>2001</v>
      </c>
      <c r="R360" s="18">
        <f t="shared" si="5"/>
        <v>2031</v>
      </c>
      <c r="S360" s="18">
        <v>30</v>
      </c>
      <c r="U360" s="19"/>
      <c r="V360" s="19"/>
      <c r="W360" s="19"/>
    </row>
    <row r="361" spans="1:23" s="16" customFormat="1" ht="34.950000000000003" customHeight="1" x14ac:dyDescent="0.3">
      <c r="A361" s="16">
        <v>677</v>
      </c>
      <c r="B361" s="15" t="s">
        <v>806</v>
      </c>
      <c r="C361" s="16" t="s">
        <v>1100</v>
      </c>
      <c r="D361" s="16" t="s">
        <v>1146</v>
      </c>
      <c r="E361" s="13">
        <v>36959</v>
      </c>
      <c r="F361" s="16" t="s">
        <v>1147</v>
      </c>
      <c r="H361" s="16">
        <v>2</v>
      </c>
      <c r="I361" s="17" t="s">
        <v>976</v>
      </c>
      <c r="J361" s="16" t="s">
        <v>1103</v>
      </c>
      <c r="L361" s="16" t="s">
        <v>1148</v>
      </c>
      <c r="M361" s="16" t="s">
        <v>80</v>
      </c>
      <c r="N361" s="16" t="s">
        <v>1108</v>
      </c>
      <c r="O361" s="11">
        <v>1</v>
      </c>
      <c r="P361" s="11">
        <v>1</v>
      </c>
      <c r="Q361" s="18">
        <v>2001</v>
      </c>
      <c r="R361" s="18">
        <f t="shared" si="5"/>
        <v>2006</v>
      </c>
      <c r="S361" s="18">
        <v>5</v>
      </c>
      <c r="U361" s="19"/>
      <c r="V361" s="19"/>
      <c r="W361" s="19"/>
    </row>
    <row r="362" spans="1:23" s="16" customFormat="1" ht="34.950000000000003" customHeight="1" x14ac:dyDescent="0.3">
      <c r="A362" s="16">
        <v>678</v>
      </c>
      <c r="B362" s="15" t="s">
        <v>806</v>
      </c>
      <c r="C362" s="16" t="s">
        <v>1100</v>
      </c>
      <c r="D362" s="16" t="s">
        <v>1149</v>
      </c>
      <c r="E362" s="13">
        <v>36973</v>
      </c>
      <c r="F362" s="16" t="s">
        <v>1150</v>
      </c>
      <c r="H362" s="16">
        <v>2</v>
      </c>
      <c r="I362" s="17" t="s">
        <v>976</v>
      </c>
      <c r="J362" s="16" t="s">
        <v>1103</v>
      </c>
      <c r="L362" s="16" t="s">
        <v>1151</v>
      </c>
      <c r="M362" s="16" t="s">
        <v>80</v>
      </c>
      <c r="N362" s="16" t="s">
        <v>1108</v>
      </c>
      <c r="O362" s="11">
        <v>1.4970000000000001</v>
      </c>
      <c r="P362" s="11">
        <v>1.4970000000000001</v>
      </c>
      <c r="Q362" s="18">
        <v>2001</v>
      </c>
      <c r="R362" s="18">
        <f t="shared" si="5"/>
        <v>2006</v>
      </c>
      <c r="S362" s="18">
        <v>5</v>
      </c>
      <c r="U362" s="19"/>
      <c r="V362" s="19"/>
      <c r="W362" s="19"/>
    </row>
    <row r="363" spans="1:23" s="16" customFormat="1" ht="34.950000000000003" customHeight="1" x14ac:dyDescent="0.3">
      <c r="A363" s="16">
        <v>679</v>
      </c>
      <c r="B363" s="15" t="s">
        <v>806</v>
      </c>
      <c r="C363" s="16" t="s">
        <v>1100</v>
      </c>
      <c r="D363" s="16" t="s">
        <v>1152</v>
      </c>
      <c r="E363" s="13">
        <v>36973</v>
      </c>
      <c r="F363" s="16" t="s">
        <v>1153</v>
      </c>
      <c r="H363" s="16">
        <v>2</v>
      </c>
      <c r="I363" s="17" t="s">
        <v>976</v>
      </c>
      <c r="J363" s="16" t="s">
        <v>1103</v>
      </c>
      <c r="L363" s="16" t="s">
        <v>1154</v>
      </c>
      <c r="M363" s="16" t="s">
        <v>80</v>
      </c>
      <c r="N363" s="16" t="s">
        <v>1108</v>
      </c>
      <c r="O363" s="11">
        <v>14.5</v>
      </c>
      <c r="P363" s="11">
        <v>14.5</v>
      </c>
      <c r="Q363" s="18">
        <v>2001</v>
      </c>
      <c r="R363" s="18">
        <f t="shared" si="5"/>
        <v>2006</v>
      </c>
      <c r="S363" s="18">
        <v>5</v>
      </c>
      <c r="U363" s="19"/>
      <c r="V363" s="19"/>
      <c r="W363" s="19"/>
    </row>
    <row r="364" spans="1:23" s="16" customFormat="1" ht="34.950000000000003" customHeight="1" x14ac:dyDescent="0.3">
      <c r="A364" s="16">
        <v>680</v>
      </c>
      <c r="B364" s="15" t="s">
        <v>806</v>
      </c>
      <c r="C364" s="16" t="s">
        <v>1100</v>
      </c>
      <c r="D364" s="16" t="s">
        <v>1155</v>
      </c>
      <c r="E364" s="13">
        <v>36987</v>
      </c>
      <c r="F364" s="16" t="s">
        <v>1156</v>
      </c>
      <c r="H364" s="16">
        <v>2</v>
      </c>
      <c r="I364" s="17" t="s">
        <v>976</v>
      </c>
      <c r="J364" s="16" t="s">
        <v>1103</v>
      </c>
      <c r="L364" s="16" t="s">
        <v>1157</v>
      </c>
      <c r="M364" s="16" t="s">
        <v>80</v>
      </c>
      <c r="N364" s="16" t="s">
        <v>1108</v>
      </c>
      <c r="O364" s="11">
        <v>0.67</v>
      </c>
      <c r="P364" s="11">
        <v>0.67</v>
      </c>
      <c r="Q364" s="18">
        <v>2001</v>
      </c>
      <c r="R364" s="18">
        <f t="shared" si="5"/>
        <v>2006</v>
      </c>
      <c r="S364" s="18">
        <v>5</v>
      </c>
      <c r="U364" s="19"/>
      <c r="V364" s="19"/>
      <c r="W364" s="19"/>
    </row>
    <row r="365" spans="1:23" s="16" customFormat="1" ht="34.950000000000003" customHeight="1" x14ac:dyDescent="0.3">
      <c r="A365" s="14">
        <v>681</v>
      </c>
      <c r="B365" s="15" t="s">
        <v>806</v>
      </c>
      <c r="C365" s="16" t="s">
        <v>1158</v>
      </c>
      <c r="D365" s="16" t="s">
        <v>1159</v>
      </c>
      <c r="E365" s="13">
        <v>37011</v>
      </c>
      <c r="H365" s="16">
        <v>2</v>
      </c>
      <c r="I365" s="17" t="s">
        <v>976</v>
      </c>
      <c r="L365" s="16" t="s">
        <v>1099</v>
      </c>
      <c r="M365" s="16" t="s">
        <v>80</v>
      </c>
      <c r="N365" s="16" t="s">
        <v>125</v>
      </c>
      <c r="O365" s="11">
        <v>50.08</v>
      </c>
      <c r="P365" s="11">
        <v>50.08</v>
      </c>
      <c r="Q365" s="18">
        <v>2001</v>
      </c>
      <c r="R365" s="18">
        <f t="shared" si="5"/>
        <v>2031</v>
      </c>
      <c r="S365" s="18">
        <v>30</v>
      </c>
      <c r="U365" s="19"/>
      <c r="V365" s="19"/>
      <c r="W365" s="19"/>
    </row>
    <row r="366" spans="1:23" s="16" customFormat="1" ht="34.950000000000003" customHeight="1" x14ac:dyDescent="0.3">
      <c r="A366" s="16">
        <v>682</v>
      </c>
      <c r="B366" s="15" t="s">
        <v>806</v>
      </c>
      <c r="C366" s="16" t="s">
        <v>1160</v>
      </c>
      <c r="D366" s="16" t="s">
        <v>1161</v>
      </c>
      <c r="E366" s="13">
        <v>37070</v>
      </c>
      <c r="H366" s="16">
        <v>2</v>
      </c>
      <c r="I366" s="17" t="s">
        <v>976</v>
      </c>
      <c r="L366" s="16" t="s">
        <v>1162</v>
      </c>
      <c r="M366" s="16" t="s">
        <v>80</v>
      </c>
      <c r="N366" s="16" t="s">
        <v>209</v>
      </c>
      <c r="O366" s="11">
        <v>10</v>
      </c>
      <c r="P366" s="11">
        <v>10</v>
      </c>
      <c r="Q366" s="18">
        <v>2001</v>
      </c>
      <c r="R366" s="18">
        <f t="shared" si="5"/>
        <v>2006</v>
      </c>
      <c r="S366" s="18">
        <v>5</v>
      </c>
      <c r="U366" s="19"/>
      <c r="V366" s="19"/>
      <c r="W366" s="19"/>
    </row>
    <row r="367" spans="1:23" s="16" customFormat="1" ht="34.950000000000003" customHeight="1" x14ac:dyDescent="0.3">
      <c r="A367" s="16">
        <v>683</v>
      </c>
      <c r="B367" s="15" t="s">
        <v>806</v>
      </c>
      <c r="C367" s="16" t="s">
        <v>1163</v>
      </c>
      <c r="D367" s="16" t="s">
        <v>1164</v>
      </c>
      <c r="E367" s="13">
        <v>37070</v>
      </c>
      <c r="H367" s="16">
        <v>2</v>
      </c>
      <c r="I367" s="17" t="s">
        <v>976</v>
      </c>
      <c r="L367" s="16" t="s">
        <v>1099</v>
      </c>
      <c r="M367" s="16" t="s">
        <v>80</v>
      </c>
      <c r="N367" s="16" t="s">
        <v>125</v>
      </c>
      <c r="O367" s="11">
        <v>29.86</v>
      </c>
      <c r="P367" s="11">
        <v>29.86</v>
      </c>
      <c r="Q367" s="18">
        <v>2001</v>
      </c>
      <c r="R367" s="18">
        <f t="shared" si="5"/>
        <v>2031</v>
      </c>
      <c r="S367" s="18">
        <v>30</v>
      </c>
      <c r="U367" s="19"/>
      <c r="V367" s="19"/>
      <c r="W367" s="19"/>
    </row>
    <row r="368" spans="1:23" s="16" customFormat="1" ht="34.950000000000003" customHeight="1" x14ac:dyDescent="0.3">
      <c r="A368" s="16">
        <v>684</v>
      </c>
      <c r="B368" s="15" t="s">
        <v>806</v>
      </c>
      <c r="C368" s="16" t="s">
        <v>1100</v>
      </c>
      <c r="D368" s="16" t="s">
        <v>1165</v>
      </c>
      <c r="E368" s="13">
        <v>37077</v>
      </c>
      <c r="F368" s="16" t="s">
        <v>1166</v>
      </c>
      <c r="H368" s="16">
        <v>2</v>
      </c>
      <c r="I368" s="17" t="s">
        <v>976</v>
      </c>
      <c r="J368" s="16" t="s">
        <v>1103</v>
      </c>
      <c r="L368" s="16" t="s">
        <v>1167</v>
      </c>
      <c r="M368" s="16" t="s">
        <v>80</v>
      </c>
      <c r="N368" s="16" t="s">
        <v>1108</v>
      </c>
      <c r="O368" s="11">
        <v>7</v>
      </c>
      <c r="P368" s="11">
        <v>7</v>
      </c>
      <c r="Q368" s="18">
        <v>2001</v>
      </c>
      <c r="R368" s="18">
        <f t="shared" si="5"/>
        <v>2006</v>
      </c>
      <c r="S368" s="18">
        <v>5</v>
      </c>
      <c r="U368" s="19"/>
      <c r="V368" s="19"/>
      <c r="W368" s="19"/>
    </row>
    <row r="369" spans="1:24" s="16" customFormat="1" ht="34.950000000000003" customHeight="1" x14ac:dyDescent="0.3">
      <c r="A369" s="16">
        <v>685</v>
      </c>
      <c r="B369" s="15" t="s">
        <v>806</v>
      </c>
      <c r="C369" s="16" t="s">
        <v>1100</v>
      </c>
      <c r="D369" s="16" t="s">
        <v>1168</v>
      </c>
      <c r="E369" s="13">
        <v>37077</v>
      </c>
      <c r="F369" s="16" t="s">
        <v>1169</v>
      </c>
      <c r="H369" s="16">
        <v>2</v>
      </c>
      <c r="I369" s="17" t="s">
        <v>976</v>
      </c>
      <c r="J369" s="16" t="s">
        <v>1103</v>
      </c>
      <c r="L369" s="16" t="s">
        <v>1157</v>
      </c>
      <c r="M369" s="16" t="s">
        <v>80</v>
      </c>
      <c r="N369" s="16" t="s">
        <v>1108</v>
      </c>
      <c r="O369" s="11">
        <v>0.65100000000000002</v>
      </c>
      <c r="P369" s="11">
        <v>0.65100000000000002</v>
      </c>
      <c r="Q369" s="18">
        <v>2001</v>
      </c>
      <c r="R369" s="18">
        <f t="shared" si="5"/>
        <v>2006</v>
      </c>
      <c r="S369" s="18">
        <v>5</v>
      </c>
      <c r="U369" s="19"/>
      <c r="V369" s="19"/>
      <c r="W369" s="19"/>
    </row>
    <row r="370" spans="1:24" s="16" customFormat="1" ht="34.950000000000003" customHeight="1" x14ac:dyDescent="0.3">
      <c r="A370" s="14">
        <v>686</v>
      </c>
      <c r="B370" s="15" t="s">
        <v>806</v>
      </c>
      <c r="C370" s="16" t="s">
        <v>1100</v>
      </c>
      <c r="D370" s="16" t="s">
        <v>1170</v>
      </c>
      <c r="E370" s="13">
        <v>37106</v>
      </c>
      <c r="F370" s="16" t="s">
        <v>1171</v>
      </c>
      <c r="H370" s="16">
        <v>2</v>
      </c>
      <c r="I370" s="17" t="s">
        <v>976</v>
      </c>
      <c r="J370" s="16" t="s">
        <v>1103</v>
      </c>
      <c r="L370" s="16" t="s">
        <v>1157</v>
      </c>
      <c r="M370" s="16" t="s">
        <v>80</v>
      </c>
      <c r="N370" s="16" t="s">
        <v>1108</v>
      </c>
      <c r="O370" s="11">
        <v>0.25</v>
      </c>
      <c r="P370" s="11">
        <v>0.25</v>
      </c>
      <c r="Q370" s="18">
        <v>2001</v>
      </c>
      <c r="R370" s="18">
        <f t="shared" si="5"/>
        <v>2006</v>
      </c>
      <c r="S370" s="18">
        <v>5</v>
      </c>
      <c r="U370" s="19"/>
      <c r="V370" s="19"/>
      <c r="W370" s="19"/>
    </row>
    <row r="371" spans="1:24" s="16" customFormat="1" ht="34.950000000000003" customHeight="1" x14ac:dyDescent="0.3">
      <c r="A371" s="16">
        <v>687</v>
      </c>
      <c r="B371" s="15" t="s">
        <v>806</v>
      </c>
      <c r="C371" s="16" t="s">
        <v>1100</v>
      </c>
      <c r="D371" s="16" t="s">
        <v>1172</v>
      </c>
      <c r="E371" s="13">
        <v>37106</v>
      </c>
      <c r="F371" s="16" t="s">
        <v>1173</v>
      </c>
      <c r="H371" s="16">
        <v>2</v>
      </c>
      <c r="I371" s="17" t="s">
        <v>976</v>
      </c>
      <c r="J371" s="16" t="s">
        <v>1103</v>
      </c>
      <c r="L371" s="16" t="s">
        <v>1157</v>
      </c>
      <c r="M371" s="16" t="s">
        <v>80</v>
      </c>
      <c r="N371" s="16" t="s">
        <v>1108</v>
      </c>
      <c r="O371" s="11">
        <v>1.258</v>
      </c>
      <c r="P371" s="11">
        <v>1.258</v>
      </c>
      <c r="Q371" s="18">
        <v>2001</v>
      </c>
      <c r="R371" s="18">
        <f t="shared" si="5"/>
        <v>2006</v>
      </c>
      <c r="S371" s="18">
        <v>5</v>
      </c>
      <c r="U371" s="19"/>
      <c r="V371" s="19"/>
      <c r="W371" s="19"/>
    </row>
    <row r="372" spans="1:24" s="16" customFormat="1" ht="34.950000000000003" customHeight="1" x14ac:dyDescent="0.3">
      <c r="A372" s="16">
        <v>688</v>
      </c>
      <c r="B372" s="15" t="s">
        <v>806</v>
      </c>
      <c r="C372" s="16" t="s">
        <v>1100</v>
      </c>
      <c r="D372" s="16" t="s">
        <v>1174</v>
      </c>
      <c r="E372" s="13">
        <v>37126</v>
      </c>
      <c r="F372" s="16" t="s">
        <v>1175</v>
      </c>
      <c r="H372" s="16">
        <v>2</v>
      </c>
      <c r="I372" s="17" t="s">
        <v>976</v>
      </c>
      <c r="J372" s="16" t="s">
        <v>1103</v>
      </c>
      <c r="L372" s="16" t="s">
        <v>1176</v>
      </c>
      <c r="M372" s="16" t="s">
        <v>80</v>
      </c>
      <c r="N372" s="16" t="s">
        <v>1108</v>
      </c>
      <c r="O372" s="11">
        <v>1</v>
      </c>
      <c r="P372" s="11">
        <v>1</v>
      </c>
      <c r="Q372" s="18">
        <v>2001</v>
      </c>
      <c r="R372" s="18">
        <f t="shared" si="5"/>
        <v>2006</v>
      </c>
      <c r="S372" s="18">
        <v>5</v>
      </c>
      <c r="U372" s="19"/>
      <c r="V372" s="19"/>
      <c r="W372" s="19"/>
    </row>
    <row r="373" spans="1:24" s="16" customFormat="1" ht="34.950000000000003" customHeight="1" x14ac:dyDescent="0.3">
      <c r="A373" s="16">
        <v>689</v>
      </c>
      <c r="B373" s="15" t="s">
        <v>806</v>
      </c>
      <c r="C373" s="16" t="s">
        <v>1100</v>
      </c>
      <c r="D373" s="16" t="s">
        <v>1177</v>
      </c>
      <c r="E373" s="13">
        <v>37127</v>
      </c>
      <c r="F373" s="16" t="s">
        <v>1178</v>
      </c>
      <c r="H373" s="16">
        <v>2</v>
      </c>
      <c r="I373" s="17" t="s">
        <v>976</v>
      </c>
      <c r="J373" s="16" t="s">
        <v>1103</v>
      </c>
      <c r="L373" s="16" t="s">
        <v>1104</v>
      </c>
      <c r="M373" s="16" t="s">
        <v>80</v>
      </c>
      <c r="N373" s="16" t="s">
        <v>1108</v>
      </c>
      <c r="O373" s="11">
        <v>0.82599999999999996</v>
      </c>
      <c r="P373" s="11">
        <v>0.82599999999999996</v>
      </c>
      <c r="Q373" s="18">
        <v>2001</v>
      </c>
      <c r="R373" s="18">
        <f t="shared" si="5"/>
        <v>2006</v>
      </c>
      <c r="S373" s="18">
        <v>5</v>
      </c>
      <c r="U373" s="19"/>
      <c r="V373" s="19"/>
      <c r="W373" s="19"/>
    </row>
    <row r="374" spans="1:24" s="16" customFormat="1" ht="34.950000000000003" customHeight="1" x14ac:dyDescent="0.3">
      <c r="A374" s="16">
        <v>690</v>
      </c>
      <c r="B374" s="15" t="s">
        <v>806</v>
      </c>
      <c r="C374" s="16" t="s">
        <v>1100</v>
      </c>
      <c r="D374" s="16" t="s">
        <v>1179</v>
      </c>
      <c r="E374" s="13">
        <v>37130</v>
      </c>
      <c r="F374" s="16" t="s">
        <v>1180</v>
      </c>
      <c r="H374" s="16">
        <v>2</v>
      </c>
      <c r="I374" s="17" t="s">
        <v>976</v>
      </c>
      <c r="J374" s="16" t="s">
        <v>1103</v>
      </c>
      <c r="L374" s="16" t="s">
        <v>1181</v>
      </c>
      <c r="M374" s="16" t="s">
        <v>80</v>
      </c>
      <c r="N374" s="16" t="s">
        <v>1108</v>
      </c>
      <c r="O374" s="11">
        <v>10</v>
      </c>
      <c r="P374" s="11">
        <v>10</v>
      </c>
      <c r="Q374" s="18">
        <v>2001</v>
      </c>
      <c r="R374" s="18">
        <f t="shared" si="5"/>
        <v>2006</v>
      </c>
      <c r="S374" s="18">
        <v>5</v>
      </c>
      <c r="U374" s="19"/>
      <c r="V374" s="19"/>
      <c r="W374" s="19"/>
    </row>
    <row r="375" spans="1:24" s="16" customFormat="1" ht="34.950000000000003" customHeight="1" x14ac:dyDescent="0.3">
      <c r="A375" s="14">
        <v>691</v>
      </c>
      <c r="B375" s="15" t="s">
        <v>806</v>
      </c>
      <c r="C375" s="16" t="s">
        <v>1182</v>
      </c>
      <c r="D375" s="16" t="s">
        <v>1183</v>
      </c>
      <c r="E375" s="13">
        <v>37195</v>
      </c>
      <c r="H375" s="16">
        <v>2</v>
      </c>
      <c r="I375" s="17" t="s">
        <v>976</v>
      </c>
      <c r="L375" s="16" t="s">
        <v>1184</v>
      </c>
      <c r="M375" s="16" t="s">
        <v>80</v>
      </c>
      <c r="N375" s="16" t="s">
        <v>1185</v>
      </c>
      <c r="O375" s="11">
        <v>1000</v>
      </c>
      <c r="P375" s="11">
        <v>1000</v>
      </c>
      <c r="Q375" s="18">
        <v>2001</v>
      </c>
      <c r="R375" s="18">
        <f t="shared" si="5"/>
        <v>2031</v>
      </c>
      <c r="S375" s="18">
        <v>30</v>
      </c>
      <c r="U375" s="19"/>
      <c r="V375" s="19"/>
      <c r="W375" s="19"/>
    </row>
    <row r="376" spans="1:24" s="16" customFormat="1" ht="34.950000000000003" customHeight="1" x14ac:dyDescent="0.3">
      <c r="A376" s="16">
        <v>692</v>
      </c>
      <c r="B376" s="15" t="s">
        <v>806</v>
      </c>
      <c r="C376" s="16" t="s">
        <v>1100</v>
      </c>
      <c r="D376" s="16" t="s">
        <v>1186</v>
      </c>
      <c r="E376" s="13">
        <v>37209</v>
      </c>
      <c r="F376" s="16" t="s">
        <v>1187</v>
      </c>
      <c r="H376" s="16">
        <v>2</v>
      </c>
      <c r="I376" s="17" t="s">
        <v>976</v>
      </c>
      <c r="J376" s="16" t="s">
        <v>1103</v>
      </c>
      <c r="L376" s="16" t="s">
        <v>1157</v>
      </c>
      <c r="M376" s="16" t="s">
        <v>80</v>
      </c>
      <c r="N376" s="16" t="s">
        <v>1108</v>
      </c>
      <c r="O376" s="11">
        <v>0.5</v>
      </c>
      <c r="P376" s="11">
        <v>0.5</v>
      </c>
      <c r="Q376" s="18">
        <v>2001</v>
      </c>
      <c r="R376" s="18">
        <f t="shared" si="5"/>
        <v>2006</v>
      </c>
      <c r="S376" s="18">
        <v>5</v>
      </c>
      <c r="U376" s="19"/>
      <c r="V376" s="19"/>
      <c r="W376" s="19"/>
    </row>
    <row r="377" spans="1:24" s="16" customFormat="1" ht="34.950000000000003" customHeight="1" x14ac:dyDescent="0.3">
      <c r="A377" s="16">
        <v>693</v>
      </c>
      <c r="B377" s="15" t="s">
        <v>806</v>
      </c>
      <c r="C377" s="16" t="s">
        <v>1100</v>
      </c>
      <c r="D377" s="16" t="s">
        <v>1188</v>
      </c>
      <c r="E377" s="13">
        <v>37209</v>
      </c>
      <c r="F377" s="16" t="s">
        <v>1189</v>
      </c>
      <c r="H377" s="16">
        <v>2</v>
      </c>
      <c r="I377" s="17" t="s">
        <v>976</v>
      </c>
      <c r="J377" s="16" t="s">
        <v>1103</v>
      </c>
      <c r="L377" s="16" t="s">
        <v>1190</v>
      </c>
      <c r="M377" s="16" t="s">
        <v>80</v>
      </c>
      <c r="N377" s="16" t="s">
        <v>1108</v>
      </c>
      <c r="O377" s="11">
        <v>4.5979999999999999</v>
      </c>
      <c r="P377" s="11">
        <v>4.5979999999999999</v>
      </c>
      <c r="Q377" s="18">
        <v>2001</v>
      </c>
      <c r="R377" s="18">
        <f t="shared" si="5"/>
        <v>2006</v>
      </c>
      <c r="S377" s="18">
        <v>5</v>
      </c>
      <c r="U377" s="19"/>
      <c r="V377" s="19"/>
      <c r="W377" s="19"/>
    </row>
    <row r="378" spans="1:24" s="16" customFormat="1" ht="34.950000000000003" customHeight="1" x14ac:dyDescent="0.3">
      <c r="A378" s="16">
        <v>694</v>
      </c>
      <c r="B378" s="15" t="s">
        <v>806</v>
      </c>
      <c r="C378" s="16" t="s">
        <v>1100</v>
      </c>
      <c r="D378" s="16" t="s">
        <v>1191</v>
      </c>
      <c r="E378" s="13">
        <v>37209</v>
      </c>
      <c r="F378" s="16" t="s">
        <v>1192</v>
      </c>
      <c r="H378" s="16">
        <v>2</v>
      </c>
      <c r="I378" s="17" t="s">
        <v>976</v>
      </c>
      <c r="J378" s="16" t="s">
        <v>1103</v>
      </c>
      <c r="L378" s="16" t="s">
        <v>1193</v>
      </c>
      <c r="M378" s="16" t="s">
        <v>80</v>
      </c>
      <c r="N378" s="16" t="s">
        <v>1108</v>
      </c>
      <c r="O378" s="11">
        <v>1.857</v>
      </c>
      <c r="P378" s="11">
        <v>1.857</v>
      </c>
      <c r="Q378" s="18">
        <v>2001</v>
      </c>
      <c r="R378" s="18">
        <f t="shared" si="5"/>
        <v>2006</v>
      </c>
      <c r="S378" s="18">
        <v>5</v>
      </c>
      <c r="U378" s="19"/>
      <c r="V378" s="19"/>
      <c r="W378" s="19"/>
    </row>
    <row r="379" spans="1:24" s="16" customFormat="1" ht="34.950000000000003" customHeight="1" x14ac:dyDescent="0.3">
      <c r="A379" s="16">
        <v>695</v>
      </c>
      <c r="B379" s="15" t="s">
        <v>806</v>
      </c>
      <c r="C379" s="16" t="s">
        <v>1194</v>
      </c>
      <c r="D379" s="16" t="s">
        <v>1195</v>
      </c>
      <c r="E379" s="13">
        <v>37238</v>
      </c>
      <c r="H379" s="16">
        <v>2</v>
      </c>
      <c r="I379" s="17" t="s">
        <v>976</v>
      </c>
      <c r="L379" s="16" t="s">
        <v>1196</v>
      </c>
      <c r="M379" s="16" t="s">
        <v>80</v>
      </c>
      <c r="N379" s="16" t="s">
        <v>1108</v>
      </c>
      <c r="O379" s="11">
        <v>97.01</v>
      </c>
      <c r="P379" s="11">
        <v>97.01</v>
      </c>
      <c r="Q379" s="18">
        <v>2001</v>
      </c>
      <c r="R379" s="18">
        <f t="shared" si="5"/>
        <v>2006</v>
      </c>
      <c r="S379" s="18">
        <v>5</v>
      </c>
      <c r="U379" s="19"/>
      <c r="V379" s="19"/>
      <c r="W379" s="19"/>
    </row>
    <row r="380" spans="1:24" s="16" customFormat="1" ht="34.950000000000003" customHeight="1" x14ac:dyDescent="0.3">
      <c r="A380" s="14">
        <v>696</v>
      </c>
      <c r="B380" s="15" t="s">
        <v>806</v>
      </c>
      <c r="C380" s="16" t="s">
        <v>1100</v>
      </c>
      <c r="D380" s="16" t="s">
        <v>1197</v>
      </c>
      <c r="E380" s="13">
        <v>37246</v>
      </c>
      <c r="F380" s="16" t="s">
        <v>1198</v>
      </c>
      <c r="H380" s="16">
        <v>2</v>
      </c>
      <c r="I380" s="17" t="s">
        <v>976</v>
      </c>
      <c r="J380" s="16" t="s">
        <v>1103</v>
      </c>
      <c r="L380" s="16" t="s">
        <v>1199</v>
      </c>
      <c r="M380" s="16" t="s">
        <v>80</v>
      </c>
      <c r="N380" s="16" t="s">
        <v>1108</v>
      </c>
      <c r="O380" s="11">
        <v>0.25</v>
      </c>
      <c r="P380" s="11">
        <v>0.25</v>
      </c>
      <c r="Q380" s="18">
        <v>2001</v>
      </c>
      <c r="R380" s="18">
        <f t="shared" si="5"/>
        <v>2006</v>
      </c>
      <c r="S380" s="18">
        <v>5</v>
      </c>
      <c r="U380" s="19"/>
      <c r="V380" s="19"/>
      <c r="W380" s="19"/>
    </row>
    <row r="381" spans="1:24" s="16" customFormat="1" ht="34.950000000000003" customHeight="1" x14ac:dyDescent="0.3">
      <c r="A381" s="16">
        <v>697</v>
      </c>
      <c r="B381" s="15" t="s">
        <v>806</v>
      </c>
      <c r="C381" s="16" t="s">
        <v>1100</v>
      </c>
      <c r="D381" s="16" t="s">
        <v>1200</v>
      </c>
      <c r="E381" s="13">
        <v>37246</v>
      </c>
      <c r="F381" s="16" t="s">
        <v>1201</v>
      </c>
      <c r="H381" s="16">
        <v>2</v>
      </c>
      <c r="I381" s="17" t="s">
        <v>976</v>
      </c>
      <c r="J381" s="16" t="s">
        <v>1103</v>
      </c>
      <c r="L381" s="16" t="s">
        <v>1202</v>
      </c>
      <c r="M381" s="16" t="s">
        <v>80</v>
      </c>
      <c r="N381" s="16" t="s">
        <v>1108</v>
      </c>
      <c r="O381" s="11">
        <v>1.2</v>
      </c>
      <c r="P381" s="11">
        <v>1.2</v>
      </c>
      <c r="Q381" s="18">
        <v>2001</v>
      </c>
      <c r="R381" s="18">
        <f t="shared" si="5"/>
        <v>2006</v>
      </c>
      <c r="S381" s="18">
        <v>5</v>
      </c>
      <c r="U381" s="19"/>
      <c r="V381" s="19"/>
      <c r="W381" s="19"/>
    </row>
    <row r="382" spans="1:24" s="16" customFormat="1" ht="34.950000000000003" customHeight="1" x14ac:dyDescent="0.3">
      <c r="A382" s="16">
        <v>698</v>
      </c>
      <c r="B382" s="15" t="s">
        <v>806</v>
      </c>
      <c r="C382" s="16" t="s">
        <v>1203</v>
      </c>
      <c r="D382" s="16" t="s">
        <v>1204</v>
      </c>
      <c r="E382" s="13">
        <v>37258</v>
      </c>
      <c r="F382" s="16" t="s">
        <v>1205</v>
      </c>
      <c r="G382" s="16" t="s">
        <v>117</v>
      </c>
      <c r="H382" s="16">
        <v>2</v>
      </c>
      <c r="I382" s="17" t="s">
        <v>976</v>
      </c>
      <c r="J382" s="16" t="s">
        <v>119</v>
      </c>
      <c r="K382" s="16" t="s">
        <v>202</v>
      </c>
      <c r="L382" s="16" t="s">
        <v>1196</v>
      </c>
      <c r="M382" s="16" t="s">
        <v>80</v>
      </c>
      <c r="N382" s="16" t="s">
        <v>209</v>
      </c>
      <c r="O382" s="11">
        <v>98.941999999999993</v>
      </c>
      <c r="P382" s="11">
        <v>98.941999999999993</v>
      </c>
      <c r="Q382" s="18">
        <v>2002</v>
      </c>
      <c r="R382" s="18">
        <f t="shared" si="5"/>
        <v>2007</v>
      </c>
      <c r="S382" s="18">
        <v>5</v>
      </c>
      <c r="T382" s="16" t="s">
        <v>1206</v>
      </c>
      <c r="U382" s="19">
        <v>0.5</v>
      </c>
      <c r="V382" s="19"/>
      <c r="W382" s="19"/>
      <c r="X382" s="16" t="s">
        <v>937</v>
      </c>
    </row>
    <row r="383" spans="1:24" s="16" customFormat="1" ht="34.950000000000003" customHeight="1" x14ac:dyDescent="0.3">
      <c r="A383" s="16">
        <v>699</v>
      </c>
      <c r="B383" s="15" t="s">
        <v>806</v>
      </c>
      <c r="C383" s="16" t="s">
        <v>1100</v>
      </c>
      <c r="D383" s="16" t="s">
        <v>1207</v>
      </c>
      <c r="E383" s="13">
        <v>37287</v>
      </c>
      <c r="F383" s="16" t="s">
        <v>1208</v>
      </c>
      <c r="H383" s="16">
        <v>2</v>
      </c>
      <c r="I383" s="17" t="s">
        <v>976</v>
      </c>
      <c r="J383" s="16" t="s">
        <v>1103</v>
      </c>
      <c r="L383" s="16" t="s">
        <v>1199</v>
      </c>
      <c r="M383" s="16" t="s">
        <v>80</v>
      </c>
      <c r="N383" s="16" t="s">
        <v>1108</v>
      </c>
      <c r="O383" s="11">
        <v>0.5</v>
      </c>
      <c r="P383" s="11">
        <v>0.5</v>
      </c>
      <c r="Q383" s="18">
        <v>2002</v>
      </c>
      <c r="R383" s="18">
        <f t="shared" si="5"/>
        <v>2007</v>
      </c>
      <c r="S383" s="18">
        <v>5</v>
      </c>
      <c r="U383" s="19"/>
      <c r="V383" s="19"/>
      <c r="W383" s="19"/>
    </row>
    <row r="384" spans="1:24" s="16" customFormat="1" ht="34.950000000000003" customHeight="1" x14ac:dyDescent="0.3">
      <c r="A384" s="16">
        <v>700</v>
      </c>
      <c r="B384" s="15" t="s">
        <v>806</v>
      </c>
      <c r="C384" s="16" t="s">
        <v>1100</v>
      </c>
      <c r="D384" s="16" t="s">
        <v>1209</v>
      </c>
      <c r="E384" s="13">
        <v>37287</v>
      </c>
      <c r="F384" s="16" t="s">
        <v>1210</v>
      </c>
      <c r="H384" s="16">
        <v>2</v>
      </c>
      <c r="I384" s="17" t="s">
        <v>976</v>
      </c>
      <c r="J384" s="16" t="s">
        <v>1103</v>
      </c>
      <c r="L384" s="16" t="s">
        <v>1211</v>
      </c>
      <c r="M384" s="16" t="s">
        <v>80</v>
      </c>
      <c r="N384" s="16" t="s">
        <v>1108</v>
      </c>
      <c r="O384" s="11">
        <v>0.69799999999999995</v>
      </c>
      <c r="P384" s="11">
        <v>0.69799999999999995</v>
      </c>
      <c r="Q384" s="18">
        <v>2002</v>
      </c>
      <c r="R384" s="18">
        <f t="shared" si="5"/>
        <v>2007</v>
      </c>
      <c r="S384" s="18">
        <v>5</v>
      </c>
      <c r="U384" s="19"/>
      <c r="V384" s="19"/>
      <c r="W384" s="19"/>
    </row>
    <row r="385" spans="1:23" s="16" customFormat="1" ht="34.950000000000003" customHeight="1" x14ac:dyDescent="0.3">
      <c r="A385" s="14">
        <v>701</v>
      </c>
      <c r="B385" s="15" t="s">
        <v>806</v>
      </c>
      <c r="C385" s="16" t="s">
        <v>1100</v>
      </c>
      <c r="D385" s="16" t="s">
        <v>1212</v>
      </c>
      <c r="E385" s="13">
        <v>37287</v>
      </c>
      <c r="F385" s="16" t="s">
        <v>1213</v>
      </c>
      <c r="H385" s="16">
        <v>2</v>
      </c>
      <c r="I385" s="17" t="s">
        <v>976</v>
      </c>
      <c r="J385" s="16" t="s">
        <v>1103</v>
      </c>
      <c r="L385" s="16" t="s">
        <v>1151</v>
      </c>
      <c r="M385" s="16" t="s">
        <v>80</v>
      </c>
      <c r="N385" s="16" t="s">
        <v>1108</v>
      </c>
      <c r="O385" s="11">
        <v>1</v>
      </c>
      <c r="P385" s="11">
        <v>1</v>
      </c>
      <c r="Q385" s="18">
        <v>2002</v>
      </c>
      <c r="R385" s="18">
        <f t="shared" si="5"/>
        <v>2007</v>
      </c>
      <c r="S385" s="18">
        <v>5</v>
      </c>
      <c r="U385" s="19"/>
      <c r="V385" s="19"/>
      <c r="W385" s="19"/>
    </row>
    <row r="386" spans="1:23" s="16" customFormat="1" ht="34.950000000000003" customHeight="1" x14ac:dyDescent="0.3">
      <c r="A386" s="16">
        <v>702</v>
      </c>
      <c r="B386" s="15" t="s">
        <v>806</v>
      </c>
      <c r="C386" s="16" t="s">
        <v>1214</v>
      </c>
      <c r="D386" s="16" t="s">
        <v>1215</v>
      </c>
      <c r="E386" s="13">
        <v>37301</v>
      </c>
      <c r="H386" s="16">
        <v>2</v>
      </c>
      <c r="I386" s="17" t="s">
        <v>976</v>
      </c>
      <c r="L386" s="16" t="s">
        <v>1216</v>
      </c>
      <c r="M386" s="16" t="s">
        <v>80</v>
      </c>
      <c r="N386" s="16" t="s">
        <v>125</v>
      </c>
      <c r="O386" s="11">
        <v>740</v>
      </c>
      <c r="P386" s="11">
        <v>740</v>
      </c>
      <c r="Q386" s="18">
        <v>2002</v>
      </c>
      <c r="R386" s="18">
        <f t="shared" si="5"/>
        <v>2032</v>
      </c>
      <c r="S386" s="18">
        <v>30</v>
      </c>
      <c r="U386" s="19"/>
      <c r="V386" s="19"/>
      <c r="W386" s="19"/>
    </row>
    <row r="387" spans="1:23" s="16" customFormat="1" ht="34.950000000000003" customHeight="1" x14ac:dyDescent="0.3">
      <c r="A387" s="16">
        <v>703</v>
      </c>
      <c r="B387" s="15" t="s">
        <v>806</v>
      </c>
      <c r="C387" s="16" t="s">
        <v>1100</v>
      </c>
      <c r="D387" s="16" t="s">
        <v>1217</v>
      </c>
      <c r="E387" s="13">
        <v>37311</v>
      </c>
      <c r="F387" s="16" t="s">
        <v>1218</v>
      </c>
      <c r="H387" s="16">
        <v>2</v>
      </c>
      <c r="I387" s="17" t="s">
        <v>976</v>
      </c>
      <c r="J387" s="16" t="s">
        <v>1103</v>
      </c>
      <c r="L387" s="16" t="s">
        <v>1151</v>
      </c>
      <c r="M387" s="16" t="s">
        <v>80</v>
      </c>
      <c r="N387" s="16" t="s">
        <v>1108</v>
      </c>
      <c r="O387" s="11">
        <v>1.1299999999999999</v>
      </c>
      <c r="P387" s="11">
        <v>1.1299999999999999</v>
      </c>
      <c r="Q387" s="18">
        <v>2002</v>
      </c>
      <c r="R387" s="18">
        <f t="shared" si="5"/>
        <v>2007</v>
      </c>
      <c r="S387" s="18">
        <v>5</v>
      </c>
      <c r="U387" s="19"/>
      <c r="V387" s="19"/>
      <c r="W387" s="19"/>
    </row>
    <row r="388" spans="1:23" s="16" customFormat="1" ht="34.950000000000003" customHeight="1" x14ac:dyDescent="0.3">
      <c r="A388" s="16">
        <v>704</v>
      </c>
      <c r="B388" s="15" t="s">
        <v>806</v>
      </c>
      <c r="C388" s="16" t="s">
        <v>1100</v>
      </c>
      <c r="D388" s="16" t="s">
        <v>1219</v>
      </c>
      <c r="E388" s="13">
        <v>37337</v>
      </c>
      <c r="F388" s="16" t="s">
        <v>1220</v>
      </c>
      <c r="H388" s="16">
        <v>2</v>
      </c>
      <c r="I388" s="17" t="s">
        <v>976</v>
      </c>
      <c r="J388" s="16" t="s">
        <v>1103</v>
      </c>
      <c r="L388" s="16" t="s">
        <v>1211</v>
      </c>
      <c r="M388" s="16" t="s">
        <v>80</v>
      </c>
      <c r="N388" s="16" t="s">
        <v>1108</v>
      </c>
      <c r="O388" s="11">
        <v>1.036</v>
      </c>
      <c r="P388" s="11">
        <v>1.036</v>
      </c>
      <c r="Q388" s="18">
        <v>2002</v>
      </c>
      <c r="R388" s="18">
        <f t="shared" si="5"/>
        <v>2007</v>
      </c>
      <c r="S388" s="18">
        <v>5</v>
      </c>
      <c r="U388" s="19"/>
      <c r="V388" s="19"/>
      <c r="W388" s="19"/>
    </row>
    <row r="389" spans="1:23" s="16" customFormat="1" ht="34.950000000000003" customHeight="1" x14ac:dyDescent="0.3">
      <c r="A389" s="16">
        <v>705</v>
      </c>
      <c r="B389" s="15" t="s">
        <v>806</v>
      </c>
      <c r="C389" s="16" t="s">
        <v>1100</v>
      </c>
      <c r="D389" s="16" t="s">
        <v>1221</v>
      </c>
      <c r="E389" s="13">
        <v>37337</v>
      </c>
      <c r="F389" s="16" t="s">
        <v>1222</v>
      </c>
      <c r="H389" s="16">
        <v>2</v>
      </c>
      <c r="I389" s="17" t="s">
        <v>976</v>
      </c>
      <c r="J389" s="16" t="s">
        <v>1103</v>
      </c>
      <c r="L389" s="16" t="s">
        <v>1223</v>
      </c>
      <c r="M389" s="16" t="s">
        <v>80</v>
      </c>
      <c r="N389" s="16" t="s">
        <v>1108</v>
      </c>
      <c r="O389" s="11">
        <v>5.0730000000000004</v>
      </c>
      <c r="P389" s="11">
        <v>5.0730000000000004</v>
      </c>
      <c r="Q389" s="18">
        <v>2002</v>
      </c>
      <c r="R389" s="18">
        <f t="shared" si="5"/>
        <v>2007</v>
      </c>
      <c r="S389" s="18">
        <v>5</v>
      </c>
      <c r="U389" s="19"/>
      <c r="V389" s="19"/>
      <c r="W389" s="19"/>
    </row>
    <row r="390" spans="1:23" s="16" customFormat="1" ht="34.950000000000003" customHeight="1" x14ac:dyDescent="0.3">
      <c r="A390" s="14">
        <v>706</v>
      </c>
      <c r="B390" s="15" t="s">
        <v>806</v>
      </c>
      <c r="C390" s="16" t="s">
        <v>1100</v>
      </c>
      <c r="D390" s="16" t="s">
        <v>1224</v>
      </c>
      <c r="E390" s="13">
        <v>37337</v>
      </c>
      <c r="F390" s="16" t="s">
        <v>1225</v>
      </c>
      <c r="H390" s="16">
        <v>2</v>
      </c>
      <c r="I390" s="17" t="s">
        <v>976</v>
      </c>
      <c r="J390" s="16" t="s">
        <v>1103</v>
      </c>
      <c r="L390" s="16" t="s">
        <v>1226</v>
      </c>
      <c r="M390" s="16" t="s">
        <v>80</v>
      </c>
      <c r="N390" s="16" t="s">
        <v>1108</v>
      </c>
      <c r="O390" s="11">
        <v>5.6</v>
      </c>
      <c r="P390" s="11">
        <v>5.6</v>
      </c>
      <c r="Q390" s="18">
        <v>2002</v>
      </c>
      <c r="R390" s="18">
        <f t="shared" si="5"/>
        <v>2007</v>
      </c>
      <c r="S390" s="18">
        <v>5</v>
      </c>
      <c r="U390" s="19"/>
      <c r="V390" s="19"/>
      <c r="W390" s="19"/>
    </row>
    <row r="391" spans="1:23" s="16" customFormat="1" ht="34.950000000000003" customHeight="1" x14ac:dyDescent="0.3">
      <c r="A391" s="16">
        <v>707</v>
      </c>
      <c r="B391" s="15" t="s">
        <v>806</v>
      </c>
      <c r="C391" s="16" t="s">
        <v>1100</v>
      </c>
      <c r="D391" s="16" t="s">
        <v>1227</v>
      </c>
      <c r="E391" s="13">
        <v>37337</v>
      </c>
      <c r="F391" s="16" t="s">
        <v>1228</v>
      </c>
      <c r="H391" s="16">
        <v>2</v>
      </c>
      <c r="I391" s="17" t="s">
        <v>976</v>
      </c>
      <c r="J391" s="16" t="s">
        <v>1103</v>
      </c>
      <c r="L391" s="16" t="s">
        <v>1223</v>
      </c>
      <c r="M391" s="16" t="s">
        <v>80</v>
      </c>
      <c r="N391" s="16" t="s">
        <v>1108</v>
      </c>
      <c r="O391" s="11">
        <v>4.29</v>
      </c>
      <c r="P391" s="11">
        <v>4.29</v>
      </c>
      <c r="Q391" s="18">
        <v>2002</v>
      </c>
      <c r="R391" s="18">
        <f t="shared" si="5"/>
        <v>2007</v>
      </c>
      <c r="S391" s="18">
        <v>5</v>
      </c>
      <c r="U391" s="19"/>
      <c r="V391" s="19"/>
      <c r="W391" s="19"/>
    </row>
    <row r="392" spans="1:23" s="16" customFormat="1" ht="34.950000000000003" customHeight="1" x14ac:dyDescent="0.3">
      <c r="A392" s="16">
        <v>708</v>
      </c>
      <c r="B392" s="15" t="s">
        <v>806</v>
      </c>
      <c r="C392" s="16" t="s">
        <v>1100</v>
      </c>
      <c r="D392" s="16" t="s">
        <v>1229</v>
      </c>
      <c r="E392" s="13">
        <v>37337</v>
      </c>
      <c r="F392" s="16" t="s">
        <v>1230</v>
      </c>
      <c r="H392" s="16">
        <v>2</v>
      </c>
      <c r="I392" s="17" t="s">
        <v>976</v>
      </c>
      <c r="J392" s="16" t="s">
        <v>1103</v>
      </c>
      <c r="L392" s="16" t="s">
        <v>1231</v>
      </c>
      <c r="M392" s="16" t="s">
        <v>80</v>
      </c>
      <c r="N392" s="16" t="s">
        <v>1108</v>
      </c>
      <c r="O392" s="11">
        <v>0.12909999999999999</v>
      </c>
      <c r="P392" s="11">
        <v>0.12909999999999999</v>
      </c>
      <c r="Q392" s="18">
        <v>2002</v>
      </c>
      <c r="R392" s="18">
        <f t="shared" si="5"/>
        <v>2007</v>
      </c>
      <c r="S392" s="18">
        <v>5</v>
      </c>
      <c r="U392" s="19"/>
      <c r="V392" s="19"/>
      <c r="W392" s="19"/>
    </row>
    <row r="393" spans="1:23" s="16" customFormat="1" ht="34.950000000000003" customHeight="1" x14ac:dyDescent="0.3">
      <c r="A393" s="16">
        <v>709</v>
      </c>
      <c r="B393" s="15" t="s">
        <v>806</v>
      </c>
      <c r="C393" s="16" t="s">
        <v>1100</v>
      </c>
      <c r="D393" s="16" t="s">
        <v>1232</v>
      </c>
      <c r="E393" s="13">
        <v>37337</v>
      </c>
      <c r="F393" s="16" t="s">
        <v>1233</v>
      </c>
      <c r="H393" s="16">
        <v>2</v>
      </c>
      <c r="I393" s="17" t="s">
        <v>976</v>
      </c>
      <c r="J393" s="16" t="s">
        <v>1103</v>
      </c>
      <c r="L393" s="16" t="s">
        <v>1151</v>
      </c>
      <c r="M393" s="16" t="s">
        <v>80</v>
      </c>
      <c r="N393" s="16" t="s">
        <v>1108</v>
      </c>
      <c r="O393" s="11">
        <v>0.5</v>
      </c>
      <c r="P393" s="11">
        <v>0.5</v>
      </c>
      <c r="Q393" s="18">
        <v>2002</v>
      </c>
      <c r="R393" s="18">
        <f t="shared" si="5"/>
        <v>2007</v>
      </c>
      <c r="S393" s="18">
        <v>5</v>
      </c>
      <c r="U393" s="19"/>
      <c r="V393" s="19"/>
      <c r="W393" s="19"/>
    </row>
    <row r="394" spans="1:23" s="16" customFormat="1" ht="34.950000000000003" customHeight="1" x14ac:dyDescent="0.3">
      <c r="A394" s="16">
        <v>710</v>
      </c>
      <c r="B394" s="15" t="s">
        <v>806</v>
      </c>
      <c r="C394" s="16" t="s">
        <v>1234</v>
      </c>
      <c r="D394" s="16" t="s">
        <v>1235</v>
      </c>
      <c r="E394" s="13">
        <v>37412</v>
      </c>
      <c r="H394" s="16">
        <v>2</v>
      </c>
      <c r="I394" s="17" t="s">
        <v>976</v>
      </c>
      <c r="L394" s="16" t="s">
        <v>1162</v>
      </c>
      <c r="M394" s="16" t="s">
        <v>80</v>
      </c>
      <c r="N394" s="16" t="s">
        <v>209</v>
      </c>
      <c r="O394" s="11">
        <v>73.308999999999997</v>
      </c>
      <c r="P394" s="11">
        <v>73.308999999999997</v>
      </c>
      <c r="Q394" s="18">
        <v>2002</v>
      </c>
      <c r="R394" s="18">
        <f t="shared" si="5"/>
        <v>2007</v>
      </c>
      <c r="S394" s="18">
        <v>5</v>
      </c>
      <c r="U394" s="19"/>
      <c r="V394" s="19"/>
      <c r="W394" s="19"/>
    </row>
    <row r="395" spans="1:23" s="16" customFormat="1" ht="34.950000000000003" customHeight="1" x14ac:dyDescent="0.3">
      <c r="A395" s="14">
        <v>711</v>
      </c>
      <c r="B395" s="15" t="s">
        <v>806</v>
      </c>
      <c r="C395" s="16" t="s">
        <v>1100</v>
      </c>
      <c r="D395" s="16" t="s">
        <v>1236</v>
      </c>
      <c r="E395" s="13">
        <v>37419</v>
      </c>
      <c r="F395" s="16" t="s">
        <v>1237</v>
      </c>
      <c r="H395" s="16">
        <v>2</v>
      </c>
      <c r="I395" s="17" t="s">
        <v>976</v>
      </c>
      <c r="J395" s="16" t="s">
        <v>1103</v>
      </c>
      <c r="L395" s="16" t="s">
        <v>1238</v>
      </c>
      <c r="M395" s="16" t="s">
        <v>80</v>
      </c>
      <c r="N395" s="16" t="s">
        <v>1108</v>
      </c>
      <c r="O395" s="11">
        <v>0.5</v>
      </c>
      <c r="P395" s="11">
        <v>0.5</v>
      </c>
      <c r="Q395" s="18">
        <v>2002</v>
      </c>
      <c r="R395" s="18">
        <f t="shared" si="5"/>
        <v>2007</v>
      </c>
      <c r="S395" s="18">
        <v>5</v>
      </c>
      <c r="U395" s="19"/>
      <c r="V395" s="19"/>
      <c r="W395" s="19"/>
    </row>
    <row r="396" spans="1:23" s="16" customFormat="1" ht="34.950000000000003" customHeight="1" x14ac:dyDescent="0.3">
      <c r="A396" s="16">
        <v>712</v>
      </c>
      <c r="B396" s="15" t="s">
        <v>806</v>
      </c>
      <c r="C396" s="16" t="s">
        <v>1100</v>
      </c>
      <c r="D396" s="16" t="s">
        <v>1239</v>
      </c>
      <c r="E396" s="13">
        <v>37432</v>
      </c>
      <c r="F396" s="16" t="s">
        <v>1240</v>
      </c>
      <c r="H396" s="16">
        <v>2</v>
      </c>
      <c r="I396" s="17" t="s">
        <v>976</v>
      </c>
      <c r="J396" s="16" t="s">
        <v>1103</v>
      </c>
      <c r="L396" s="16" t="s">
        <v>1238</v>
      </c>
      <c r="M396" s="16" t="s">
        <v>80</v>
      </c>
      <c r="N396" s="16" t="s">
        <v>1108</v>
      </c>
      <c r="O396" s="11">
        <v>3.8</v>
      </c>
      <c r="P396" s="11">
        <v>3.8</v>
      </c>
      <c r="Q396" s="18">
        <v>2002</v>
      </c>
      <c r="R396" s="18">
        <f t="shared" si="5"/>
        <v>2007</v>
      </c>
      <c r="S396" s="18">
        <v>5</v>
      </c>
      <c r="U396" s="19"/>
      <c r="V396" s="19"/>
      <c r="W396" s="19"/>
    </row>
    <row r="397" spans="1:23" s="16" customFormat="1" ht="34.950000000000003" customHeight="1" x14ac:dyDescent="0.25">
      <c r="A397" s="16">
        <v>713</v>
      </c>
      <c r="B397" s="15" t="s">
        <v>806</v>
      </c>
      <c r="C397" s="16" t="s">
        <v>1241</v>
      </c>
      <c r="D397" s="16" t="s">
        <v>1242</v>
      </c>
      <c r="E397" s="13">
        <v>37462</v>
      </c>
      <c r="H397" s="16">
        <v>2</v>
      </c>
      <c r="I397" s="17" t="s">
        <v>976</v>
      </c>
      <c r="L397" s="16" t="s">
        <v>1243</v>
      </c>
      <c r="M397" s="16" t="s">
        <v>80</v>
      </c>
      <c r="N397" s="35" t="s">
        <v>125</v>
      </c>
      <c r="O397" s="11">
        <v>193</v>
      </c>
      <c r="P397" s="11">
        <v>193</v>
      </c>
      <c r="Q397" s="18">
        <v>2002</v>
      </c>
      <c r="R397" s="18">
        <f t="shared" si="5"/>
        <v>2032</v>
      </c>
      <c r="S397" s="18">
        <v>30</v>
      </c>
      <c r="U397" s="19"/>
      <c r="V397" s="19"/>
      <c r="W397" s="19"/>
    </row>
    <row r="398" spans="1:23" s="16" customFormat="1" ht="34.950000000000003" customHeight="1" x14ac:dyDescent="0.3">
      <c r="A398" s="16">
        <v>714</v>
      </c>
      <c r="B398" s="15" t="s">
        <v>806</v>
      </c>
      <c r="C398" s="16" t="s">
        <v>1100</v>
      </c>
      <c r="D398" s="16" t="s">
        <v>1244</v>
      </c>
      <c r="E398" s="13">
        <v>37468</v>
      </c>
      <c r="F398" s="16" t="s">
        <v>1245</v>
      </c>
      <c r="H398" s="16">
        <v>2</v>
      </c>
      <c r="I398" s="17" t="s">
        <v>976</v>
      </c>
      <c r="J398" s="16" t="s">
        <v>1103</v>
      </c>
      <c r="L398" s="16" t="s">
        <v>1151</v>
      </c>
      <c r="M398" s="16" t="s">
        <v>80</v>
      </c>
      <c r="N398" s="16" t="s">
        <v>1108</v>
      </c>
      <c r="O398" s="11">
        <v>0.66100000000000003</v>
      </c>
      <c r="P398" s="11">
        <v>0.66100000000000003</v>
      </c>
      <c r="Q398" s="18">
        <v>2002</v>
      </c>
      <c r="R398" s="18">
        <f t="shared" si="5"/>
        <v>2007</v>
      </c>
      <c r="S398" s="18">
        <v>5</v>
      </c>
      <c r="U398" s="19"/>
      <c r="V398" s="19"/>
      <c r="W398" s="19"/>
    </row>
    <row r="399" spans="1:23" s="16" customFormat="1" ht="34.950000000000003" customHeight="1" x14ac:dyDescent="0.3">
      <c r="A399" s="16">
        <v>715</v>
      </c>
      <c r="B399" s="15" t="s">
        <v>806</v>
      </c>
      <c r="C399" s="16" t="s">
        <v>1246</v>
      </c>
      <c r="D399" s="16" t="s">
        <v>1247</v>
      </c>
      <c r="E399" s="13">
        <v>37473</v>
      </c>
      <c r="H399" s="16">
        <v>2</v>
      </c>
      <c r="I399" s="17" t="s">
        <v>976</v>
      </c>
      <c r="L399" s="16" t="s">
        <v>1248</v>
      </c>
      <c r="M399" s="16" t="s">
        <v>80</v>
      </c>
      <c r="N399" s="16" t="s">
        <v>1249</v>
      </c>
      <c r="O399" s="11">
        <v>98.43</v>
      </c>
      <c r="P399" s="11">
        <v>98.43</v>
      </c>
      <c r="Q399" s="18">
        <v>2002</v>
      </c>
      <c r="R399" s="18">
        <f t="shared" si="5"/>
        <v>2032</v>
      </c>
      <c r="S399" s="18">
        <v>30</v>
      </c>
      <c r="U399" s="19"/>
      <c r="V399" s="19"/>
      <c r="W399" s="19"/>
    </row>
    <row r="400" spans="1:23" s="16" customFormat="1" ht="34.950000000000003" customHeight="1" x14ac:dyDescent="0.3">
      <c r="A400" s="14">
        <v>716</v>
      </c>
      <c r="B400" s="15" t="s">
        <v>806</v>
      </c>
      <c r="C400" s="16" t="s">
        <v>1100</v>
      </c>
      <c r="D400" s="16" t="s">
        <v>1250</v>
      </c>
      <c r="E400" s="13">
        <v>37560</v>
      </c>
      <c r="F400" s="16" t="s">
        <v>1251</v>
      </c>
      <c r="H400" s="16">
        <v>2</v>
      </c>
      <c r="I400" s="17" t="s">
        <v>976</v>
      </c>
      <c r="J400" s="16" t="s">
        <v>1103</v>
      </c>
      <c r="L400" s="16" t="s">
        <v>1252</v>
      </c>
      <c r="M400" s="16" t="s">
        <v>80</v>
      </c>
      <c r="N400" s="16" t="s">
        <v>1108</v>
      </c>
      <c r="O400" s="11">
        <v>0.75</v>
      </c>
      <c r="P400" s="11">
        <v>0.75</v>
      </c>
      <c r="Q400" s="18">
        <v>2002</v>
      </c>
      <c r="R400" s="18">
        <f t="shared" si="5"/>
        <v>2007</v>
      </c>
      <c r="S400" s="18">
        <v>5</v>
      </c>
      <c r="U400" s="19"/>
      <c r="V400" s="19"/>
      <c r="W400" s="19"/>
    </row>
    <row r="401" spans="1:24" s="16" customFormat="1" ht="34.950000000000003" customHeight="1" x14ac:dyDescent="0.3">
      <c r="A401" s="16">
        <v>717</v>
      </c>
      <c r="B401" s="15" t="s">
        <v>806</v>
      </c>
      <c r="C401" s="16" t="s">
        <v>1100</v>
      </c>
      <c r="D401" s="16" t="s">
        <v>1253</v>
      </c>
      <c r="E401" s="13">
        <v>37582</v>
      </c>
      <c r="F401" s="16" t="s">
        <v>1254</v>
      </c>
      <c r="H401" s="16">
        <v>2</v>
      </c>
      <c r="I401" s="17" t="s">
        <v>976</v>
      </c>
      <c r="J401" s="16" t="s">
        <v>1103</v>
      </c>
      <c r="L401" s="16" t="s">
        <v>1255</v>
      </c>
      <c r="M401" s="16" t="s">
        <v>80</v>
      </c>
      <c r="N401" s="16" t="s">
        <v>1108</v>
      </c>
      <c r="O401" s="11">
        <v>0.25</v>
      </c>
      <c r="P401" s="11">
        <v>0.25</v>
      </c>
      <c r="Q401" s="18">
        <v>2002</v>
      </c>
      <c r="R401" s="18">
        <f t="shared" ref="R401:R461" si="6">Q401+S401</f>
        <v>2007</v>
      </c>
      <c r="S401" s="18">
        <v>5</v>
      </c>
      <c r="U401" s="19"/>
      <c r="V401" s="19"/>
      <c r="W401" s="19"/>
    </row>
    <row r="402" spans="1:24" s="16" customFormat="1" ht="34.950000000000003" customHeight="1" x14ac:dyDescent="0.3">
      <c r="A402" s="16">
        <v>718</v>
      </c>
      <c r="B402" s="15" t="s">
        <v>806</v>
      </c>
      <c r="C402" s="16" t="s">
        <v>1100</v>
      </c>
      <c r="D402" s="16" t="s">
        <v>1256</v>
      </c>
      <c r="E402" s="13">
        <v>37603</v>
      </c>
      <c r="F402" s="16" t="s">
        <v>1257</v>
      </c>
      <c r="H402" s="16">
        <v>2</v>
      </c>
      <c r="I402" s="17" t="s">
        <v>976</v>
      </c>
      <c r="J402" s="16" t="s">
        <v>1103</v>
      </c>
      <c r="L402" s="16" t="s">
        <v>1258</v>
      </c>
      <c r="M402" s="16" t="s">
        <v>80</v>
      </c>
      <c r="N402" s="16" t="s">
        <v>1108</v>
      </c>
      <c r="O402" s="11">
        <v>1.258</v>
      </c>
      <c r="P402" s="11">
        <v>1.258</v>
      </c>
      <c r="Q402" s="18">
        <v>2002</v>
      </c>
      <c r="R402" s="18">
        <f t="shared" si="6"/>
        <v>2007</v>
      </c>
      <c r="S402" s="18">
        <v>5</v>
      </c>
      <c r="U402" s="19"/>
      <c r="V402" s="19"/>
      <c r="W402" s="19"/>
    </row>
    <row r="403" spans="1:24" s="16" customFormat="1" ht="34.950000000000003" customHeight="1" x14ac:dyDescent="0.3">
      <c r="A403" s="16">
        <v>719</v>
      </c>
      <c r="B403" s="15" t="s">
        <v>806</v>
      </c>
      <c r="C403" s="16" t="s">
        <v>1100</v>
      </c>
      <c r="D403" s="16" t="s">
        <v>1259</v>
      </c>
      <c r="E403" s="13">
        <v>37672</v>
      </c>
      <c r="F403" s="16" t="s">
        <v>1260</v>
      </c>
      <c r="H403" s="16">
        <v>2</v>
      </c>
      <c r="I403" s="17" t="s">
        <v>976</v>
      </c>
      <c r="J403" s="16" t="s">
        <v>1103</v>
      </c>
      <c r="L403" s="16" t="s">
        <v>1261</v>
      </c>
      <c r="M403" s="16" t="s">
        <v>80</v>
      </c>
      <c r="N403" s="16" t="s">
        <v>1108</v>
      </c>
      <c r="O403" s="11">
        <v>0.5</v>
      </c>
      <c r="P403" s="11">
        <v>0.5</v>
      </c>
      <c r="Q403" s="18">
        <v>2003</v>
      </c>
      <c r="R403" s="18">
        <f t="shared" si="6"/>
        <v>2008</v>
      </c>
      <c r="S403" s="18">
        <v>5</v>
      </c>
      <c r="U403" s="19"/>
      <c r="V403" s="19"/>
      <c r="W403" s="19"/>
    </row>
    <row r="404" spans="1:24" s="16" customFormat="1" ht="34.950000000000003" customHeight="1" x14ac:dyDescent="0.3">
      <c r="A404" s="16">
        <v>720</v>
      </c>
      <c r="B404" s="15" t="s">
        <v>828</v>
      </c>
      <c r="C404" s="16" t="s">
        <v>1262</v>
      </c>
      <c r="D404" s="16" t="s">
        <v>1263</v>
      </c>
      <c r="E404" s="13">
        <v>37678</v>
      </c>
      <c r="H404" s="16">
        <v>2</v>
      </c>
      <c r="I404" s="17" t="s">
        <v>1264</v>
      </c>
      <c r="L404" s="16" t="s">
        <v>1265</v>
      </c>
      <c r="M404" s="16" t="s">
        <v>165</v>
      </c>
      <c r="N404" s="15" t="s">
        <v>1266</v>
      </c>
      <c r="O404" s="11">
        <v>2250</v>
      </c>
      <c r="P404" s="11">
        <v>2250</v>
      </c>
      <c r="Q404" s="18">
        <v>2003</v>
      </c>
      <c r="R404" s="18">
        <f t="shared" si="6"/>
        <v>2053</v>
      </c>
      <c r="S404" s="18">
        <v>50</v>
      </c>
      <c r="T404" s="15"/>
      <c r="U404" s="21"/>
      <c r="V404" s="21"/>
      <c r="W404" s="21"/>
      <c r="X404" s="15"/>
    </row>
    <row r="405" spans="1:24" s="16" customFormat="1" ht="34.950000000000003" customHeight="1" x14ac:dyDescent="0.3">
      <c r="A405" s="14">
        <v>721</v>
      </c>
      <c r="B405" s="15" t="s">
        <v>806</v>
      </c>
      <c r="C405" s="16" t="s">
        <v>1267</v>
      </c>
      <c r="D405" s="16" t="s">
        <v>1268</v>
      </c>
      <c r="E405" s="13">
        <v>37748</v>
      </c>
      <c r="H405" s="16">
        <v>2</v>
      </c>
      <c r="I405" s="17" t="s">
        <v>976</v>
      </c>
      <c r="L405" s="16" t="s">
        <v>1269</v>
      </c>
      <c r="M405" s="16" t="s">
        <v>80</v>
      </c>
      <c r="N405" s="16" t="s">
        <v>125</v>
      </c>
      <c r="O405" s="11">
        <v>301.60000000000002</v>
      </c>
      <c r="P405" s="11">
        <v>301.60000000000002</v>
      </c>
      <c r="Q405" s="18">
        <v>2003</v>
      </c>
      <c r="R405" s="18">
        <f t="shared" si="6"/>
        <v>2033</v>
      </c>
      <c r="S405" s="18">
        <v>30</v>
      </c>
      <c r="U405" s="19"/>
      <c r="V405" s="19"/>
      <c r="W405" s="19"/>
    </row>
    <row r="406" spans="1:24" s="16" customFormat="1" ht="34.950000000000003" customHeight="1" x14ac:dyDescent="0.3">
      <c r="A406" s="16">
        <v>722</v>
      </c>
      <c r="B406" s="15" t="s">
        <v>806</v>
      </c>
      <c r="C406" s="16" t="s">
        <v>1270</v>
      </c>
      <c r="D406" s="16" t="s">
        <v>1271</v>
      </c>
      <c r="E406" s="13">
        <v>37810</v>
      </c>
      <c r="H406" s="16">
        <v>2</v>
      </c>
      <c r="I406" s="17" t="s">
        <v>976</v>
      </c>
      <c r="L406" s="16" t="s">
        <v>1272</v>
      </c>
      <c r="M406" s="16" t="s">
        <v>80</v>
      </c>
      <c r="N406" s="16" t="s">
        <v>1273</v>
      </c>
      <c r="O406" s="11">
        <v>2.5</v>
      </c>
      <c r="P406" s="11">
        <v>2.5</v>
      </c>
      <c r="Q406" s="18">
        <v>2003</v>
      </c>
      <c r="R406" s="18">
        <f t="shared" si="6"/>
        <v>2008</v>
      </c>
      <c r="S406" s="18">
        <v>5</v>
      </c>
      <c r="U406" s="19"/>
      <c r="V406" s="19"/>
      <c r="W406" s="19"/>
    </row>
    <row r="407" spans="1:24" s="16" customFormat="1" ht="34.950000000000003" customHeight="1" x14ac:dyDescent="0.3">
      <c r="A407" s="16">
        <v>723</v>
      </c>
      <c r="B407" s="15" t="s">
        <v>806</v>
      </c>
      <c r="C407" s="16" t="s">
        <v>1100</v>
      </c>
      <c r="D407" s="16" t="s">
        <v>1274</v>
      </c>
      <c r="E407" s="13">
        <v>37886</v>
      </c>
      <c r="F407" s="16" t="s">
        <v>1275</v>
      </c>
      <c r="H407" s="16">
        <v>2</v>
      </c>
      <c r="I407" s="17" t="s">
        <v>976</v>
      </c>
      <c r="J407" s="16" t="s">
        <v>1103</v>
      </c>
      <c r="L407" s="16" t="s">
        <v>1276</v>
      </c>
      <c r="M407" s="16" t="s">
        <v>80</v>
      </c>
      <c r="N407" s="16" t="s">
        <v>1108</v>
      </c>
      <c r="O407" s="11">
        <v>1</v>
      </c>
      <c r="P407" s="11">
        <v>1</v>
      </c>
      <c r="Q407" s="18">
        <v>2003</v>
      </c>
      <c r="R407" s="18">
        <f t="shared" si="6"/>
        <v>2008</v>
      </c>
      <c r="S407" s="18">
        <v>5</v>
      </c>
      <c r="U407" s="19"/>
      <c r="V407" s="19"/>
      <c r="W407" s="19"/>
    </row>
    <row r="408" spans="1:24" s="16" customFormat="1" ht="34.950000000000003" customHeight="1" x14ac:dyDescent="0.3">
      <c r="A408" s="16">
        <v>724</v>
      </c>
      <c r="B408" s="15" t="s">
        <v>806</v>
      </c>
      <c r="C408" s="16" t="s">
        <v>1277</v>
      </c>
      <c r="D408" s="16" t="s">
        <v>1278</v>
      </c>
      <c r="E408" s="13">
        <v>37930</v>
      </c>
      <c r="H408" s="16">
        <v>2</v>
      </c>
      <c r="I408" s="17" t="s">
        <v>976</v>
      </c>
      <c r="L408" s="16" t="s">
        <v>1279</v>
      </c>
      <c r="M408" s="16" t="s">
        <v>80</v>
      </c>
      <c r="N408" s="16" t="s">
        <v>1273</v>
      </c>
      <c r="O408" s="11">
        <v>4848</v>
      </c>
      <c r="P408" s="11">
        <v>4848</v>
      </c>
      <c r="Q408" s="18">
        <v>2003</v>
      </c>
      <c r="R408" s="18">
        <f t="shared" si="6"/>
        <v>2053</v>
      </c>
      <c r="S408" s="18">
        <v>50</v>
      </c>
      <c r="U408" s="19"/>
      <c r="V408" s="19"/>
      <c r="W408" s="19"/>
    </row>
    <row r="409" spans="1:24" s="16" customFormat="1" ht="34.950000000000003" customHeight="1" x14ac:dyDescent="0.3">
      <c r="A409" s="16">
        <v>725</v>
      </c>
      <c r="B409" s="15" t="s">
        <v>806</v>
      </c>
      <c r="C409" s="16" t="s">
        <v>1280</v>
      </c>
      <c r="D409" s="16" t="s">
        <v>1281</v>
      </c>
      <c r="E409" s="13">
        <v>37931</v>
      </c>
      <c r="H409" s="16">
        <v>2</v>
      </c>
      <c r="I409" s="17" t="s">
        <v>976</v>
      </c>
      <c r="M409" s="16" t="s">
        <v>80</v>
      </c>
      <c r="N409" s="16" t="s">
        <v>1273</v>
      </c>
      <c r="O409" s="11">
        <v>1.01</v>
      </c>
      <c r="P409" s="11">
        <v>1.01</v>
      </c>
      <c r="Q409" s="18">
        <v>2003</v>
      </c>
      <c r="R409" s="18">
        <f t="shared" si="6"/>
        <v>2008</v>
      </c>
      <c r="S409" s="18">
        <v>5</v>
      </c>
      <c r="U409" s="19"/>
      <c r="V409" s="19"/>
      <c r="W409" s="19"/>
    </row>
    <row r="410" spans="1:24" s="16" customFormat="1" ht="34.950000000000003" customHeight="1" x14ac:dyDescent="0.3">
      <c r="A410" s="14">
        <v>726</v>
      </c>
      <c r="B410" s="15" t="s">
        <v>806</v>
      </c>
      <c r="C410" s="16" t="s">
        <v>1282</v>
      </c>
      <c r="D410" s="16" t="s">
        <v>1283</v>
      </c>
      <c r="E410" s="13">
        <v>37939</v>
      </c>
      <c r="H410" s="16">
        <v>2</v>
      </c>
      <c r="I410" s="17" t="s">
        <v>976</v>
      </c>
      <c r="L410" s="16" t="s">
        <v>1284</v>
      </c>
      <c r="M410" s="16" t="s">
        <v>80</v>
      </c>
      <c r="N410" s="16" t="s">
        <v>1273</v>
      </c>
      <c r="O410" s="11">
        <v>4.1369999999999996</v>
      </c>
      <c r="P410" s="11">
        <v>4.1369999999999996</v>
      </c>
      <c r="Q410" s="18">
        <v>2003</v>
      </c>
      <c r="R410" s="18">
        <f t="shared" si="6"/>
        <v>2008</v>
      </c>
      <c r="S410" s="18">
        <v>5</v>
      </c>
      <c r="U410" s="19"/>
      <c r="V410" s="19"/>
      <c r="W410" s="19"/>
    </row>
    <row r="411" spans="1:24" s="16" customFormat="1" ht="34.950000000000003" customHeight="1" x14ac:dyDescent="0.3">
      <c r="A411" s="16">
        <v>727</v>
      </c>
      <c r="B411" s="15" t="s">
        <v>806</v>
      </c>
      <c r="C411" s="16" t="s">
        <v>1285</v>
      </c>
      <c r="D411" s="16" t="s">
        <v>1286</v>
      </c>
      <c r="E411" s="13">
        <v>38027</v>
      </c>
      <c r="H411" s="16">
        <v>2</v>
      </c>
      <c r="I411" s="17" t="s">
        <v>976</v>
      </c>
      <c r="L411" s="16" t="s">
        <v>1287</v>
      </c>
      <c r="M411" s="16" t="s">
        <v>80</v>
      </c>
      <c r="N411" s="16" t="s">
        <v>125</v>
      </c>
      <c r="O411" s="11">
        <v>78</v>
      </c>
      <c r="P411" s="11">
        <v>78</v>
      </c>
      <c r="Q411" s="18">
        <v>2004</v>
      </c>
      <c r="R411" s="18">
        <f t="shared" si="6"/>
        <v>2034</v>
      </c>
      <c r="S411" s="18">
        <v>30</v>
      </c>
      <c r="U411" s="19"/>
      <c r="V411" s="19"/>
      <c r="W411" s="19"/>
    </row>
    <row r="412" spans="1:24" s="16" customFormat="1" ht="34.950000000000003" customHeight="1" x14ac:dyDescent="0.3">
      <c r="A412" s="16">
        <v>728</v>
      </c>
      <c r="B412" s="15" t="s">
        <v>806</v>
      </c>
      <c r="C412" s="16" t="s">
        <v>1100</v>
      </c>
      <c r="D412" s="16" t="s">
        <v>1288</v>
      </c>
      <c r="E412" s="13">
        <v>38028</v>
      </c>
      <c r="F412" s="16" t="s">
        <v>1289</v>
      </c>
      <c r="H412" s="16">
        <v>2</v>
      </c>
      <c r="I412" s="17" t="s">
        <v>976</v>
      </c>
      <c r="J412" s="16" t="s">
        <v>1103</v>
      </c>
      <c r="L412" s="16" t="s">
        <v>1107</v>
      </c>
      <c r="M412" s="16" t="s">
        <v>80</v>
      </c>
      <c r="N412" s="16" t="s">
        <v>1108</v>
      </c>
      <c r="O412" s="11">
        <v>0.63</v>
      </c>
      <c r="P412" s="11">
        <v>0.63</v>
      </c>
      <c r="Q412" s="18">
        <v>2004</v>
      </c>
      <c r="R412" s="18">
        <f t="shared" si="6"/>
        <v>2009</v>
      </c>
      <c r="S412" s="18">
        <v>5</v>
      </c>
      <c r="U412" s="19"/>
      <c r="V412" s="19"/>
      <c r="W412" s="19"/>
    </row>
    <row r="413" spans="1:24" s="16" customFormat="1" ht="34.950000000000003" customHeight="1" x14ac:dyDescent="0.3">
      <c r="A413" s="16">
        <v>729</v>
      </c>
      <c r="B413" s="15" t="s">
        <v>806</v>
      </c>
      <c r="C413" s="16" t="s">
        <v>1100</v>
      </c>
      <c r="D413" s="16" t="s">
        <v>1290</v>
      </c>
      <c r="E413" s="13">
        <v>38350</v>
      </c>
      <c r="F413" s="16" t="s">
        <v>1291</v>
      </c>
      <c r="H413" s="16">
        <v>2</v>
      </c>
      <c r="I413" s="17" t="s">
        <v>976</v>
      </c>
      <c r="J413" s="16" t="s">
        <v>1103</v>
      </c>
      <c r="L413" s="16" t="s">
        <v>1292</v>
      </c>
      <c r="M413" s="16" t="s">
        <v>80</v>
      </c>
      <c r="N413" s="16" t="s">
        <v>1108</v>
      </c>
      <c r="O413" s="11">
        <v>5.24</v>
      </c>
      <c r="P413" s="11">
        <v>5.24</v>
      </c>
      <c r="Q413" s="18">
        <v>2004</v>
      </c>
      <c r="R413" s="18">
        <f t="shared" si="6"/>
        <v>2009</v>
      </c>
      <c r="S413" s="18">
        <v>5</v>
      </c>
      <c r="U413" s="19"/>
      <c r="V413" s="19"/>
      <c r="W413" s="19"/>
    </row>
    <row r="414" spans="1:24" s="16" customFormat="1" ht="34.950000000000003" customHeight="1" x14ac:dyDescent="0.3">
      <c r="A414" s="16">
        <v>730</v>
      </c>
      <c r="B414" s="15" t="s">
        <v>806</v>
      </c>
      <c r="C414" s="16" t="s">
        <v>1293</v>
      </c>
      <c r="D414" s="16">
        <v>838761</v>
      </c>
      <c r="E414" s="13">
        <v>38350</v>
      </c>
      <c r="H414" s="16">
        <v>2</v>
      </c>
      <c r="I414" s="17" t="s">
        <v>976</v>
      </c>
      <c r="L414" s="16" t="s">
        <v>980</v>
      </c>
      <c r="M414" s="16" t="s">
        <v>80</v>
      </c>
      <c r="N414" s="16" t="s">
        <v>125</v>
      </c>
      <c r="O414" s="11">
        <v>19.3</v>
      </c>
      <c r="P414" s="11">
        <v>19.3</v>
      </c>
      <c r="Q414" s="18">
        <v>2004</v>
      </c>
      <c r="R414" s="18">
        <f t="shared" si="6"/>
        <v>2034</v>
      </c>
      <c r="S414" s="18">
        <v>30</v>
      </c>
      <c r="U414" s="19"/>
      <c r="V414" s="19"/>
      <c r="W414" s="19"/>
    </row>
    <row r="415" spans="1:24" s="16" customFormat="1" ht="34.950000000000003" customHeight="1" x14ac:dyDescent="0.3">
      <c r="A415" s="14">
        <v>731</v>
      </c>
      <c r="B415" s="15" t="s">
        <v>806</v>
      </c>
      <c r="C415" s="16" t="s">
        <v>1294</v>
      </c>
      <c r="D415" s="16" t="s">
        <v>1295</v>
      </c>
      <c r="E415" s="13">
        <v>38446</v>
      </c>
      <c r="H415" s="16">
        <v>2</v>
      </c>
      <c r="I415" s="17" t="s">
        <v>1264</v>
      </c>
      <c r="L415" s="16" t="s">
        <v>1296</v>
      </c>
      <c r="M415" s="16" t="s">
        <v>165</v>
      </c>
      <c r="N415" s="15" t="s">
        <v>1297</v>
      </c>
      <c r="O415" s="11">
        <v>717814</v>
      </c>
      <c r="P415" s="11">
        <v>717814</v>
      </c>
      <c r="Q415" s="18">
        <v>2005</v>
      </c>
      <c r="R415" s="18">
        <f t="shared" si="6"/>
        <v>2055</v>
      </c>
      <c r="S415" s="18">
        <v>50</v>
      </c>
      <c r="T415" s="15"/>
      <c r="U415" s="21"/>
      <c r="V415" s="21"/>
      <c r="W415" s="21"/>
      <c r="X415" s="15"/>
    </row>
    <row r="416" spans="1:24" s="16" customFormat="1" ht="34.950000000000003" customHeight="1" x14ac:dyDescent="0.3">
      <c r="A416" s="16">
        <v>732</v>
      </c>
      <c r="B416" s="15" t="s">
        <v>806</v>
      </c>
      <c r="C416" s="16" t="s">
        <v>1298</v>
      </c>
      <c r="D416" s="16" t="s">
        <v>1299</v>
      </c>
      <c r="E416" s="13">
        <v>38488</v>
      </c>
      <c r="H416" s="16">
        <v>2</v>
      </c>
      <c r="I416" s="17" t="s">
        <v>976</v>
      </c>
      <c r="L416" s="16" t="s">
        <v>1300</v>
      </c>
      <c r="M416" s="16" t="s">
        <v>80</v>
      </c>
      <c r="N416" s="16" t="s">
        <v>209</v>
      </c>
      <c r="O416" s="11">
        <v>6.58</v>
      </c>
      <c r="P416" s="11">
        <v>6.58</v>
      </c>
      <c r="Q416" s="18">
        <v>2005</v>
      </c>
      <c r="R416" s="18">
        <f t="shared" si="6"/>
        <v>2010</v>
      </c>
      <c r="S416" s="18">
        <v>5</v>
      </c>
      <c r="U416" s="19"/>
      <c r="V416" s="19"/>
      <c r="W416" s="19"/>
    </row>
    <row r="417" spans="1:24" s="16" customFormat="1" ht="34.950000000000003" customHeight="1" x14ac:dyDescent="0.3">
      <c r="A417" s="16">
        <v>733</v>
      </c>
      <c r="B417" s="15" t="s">
        <v>806</v>
      </c>
      <c r="C417" s="16" t="s">
        <v>1301</v>
      </c>
      <c r="D417" s="16" t="s">
        <v>1302</v>
      </c>
      <c r="E417" s="13">
        <v>38583</v>
      </c>
      <c r="H417" s="16">
        <v>2</v>
      </c>
      <c r="I417" s="17" t="s">
        <v>976</v>
      </c>
      <c r="L417" s="16" t="s">
        <v>1303</v>
      </c>
      <c r="M417" s="16" t="s">
        <v>80</v>
      </c>
      <c r="N417" s="16" t="s">
        <v>209</v>
      </c>
      <c r="O417" s="11">
        <v>142526</v>
      </c>
      <c r="P417" s="11">
        <v>142526</v>
      </c>
      <c r="Q417" s="18">
        <v>2005</v>
      </c>
      <c r="R417" s="18">
        <f t="shared" si="6"/>
        <v>2035</v>
      </c>
      <c r="S417" s="18">
        <v>30</v>
      </c>
      <c r="U417" s="19"/>
      <c r="V417" s="19"/>
      <c r="W417" s="19"/>
    </row>
    <row r="418" spans="1:24" s="16" customFormat="1" ht="34.950000000000003" customHeight="1" x14ac:dyDescent="0.3">
      <c r="A418" s="16">
        <v>734</v>
      </c>
      <c r="B418" s="15" t="s">
        <v>806</v>
      </c>
      <c r="C418" s="16" t="s">
        <v>1304</v>
      </c>
      <c r="D418" s="16" t="s">
        <v>1305</v>
      </c>
      <c r="E418" s="13">
        <v>38775</v>
      </c>
      <c r="H418" s="16">
        <v>2</v>
      </c>
      <c r="I418" s="17" t="s">
        <v>976</v>
      </c>
      <c r="L418" s="16" t="s">
        <v>1306</v>
      </c>
      <c r="M418" s="16" t="s">
        <v>80</v>
      </c>
      <c r="N418" s="16" t="s">
        <v>125</v>
      </c>
      <c r="O418" s="11">
        <v>1606</v>
      </c>
      <c r="P418" s="11">
        <v>1606</v>
      </c>
      <c r="Q418" s="18">
        <v>2006</v>
      </c>
      <c r="R418" s="18">
        <f t="shared" si="6"/>
        <v>2036</v>
      </c>
      <c r="S418" s="18">
        <v>30</v>
      </c>
      <c r="U418" s="19"/>
      <c r="V418" s="19"/>
      <c r="W418" s="19"/>
    </row>
    <row r="419" spans="1:24" s="16" customFormat="1" ht="34.950000000000003" customHeight="1" x14ac:dyDescent="0.3">
      <c r="A419" s="16">
        <v>735</v>
      </c>
      <c r="B419" s="15" t="s">
        <v>806</v>
      </c>
      <c r="C419" s="16" t="s">
        <v>1100</v>
      </c>
      <c r="D419" s="16" t="s">
        <v>1307</v>
      </c>
      <c r="E419" s="13">
        <v>38807</v>
      </c>
      <c r="F419" s="16" t="s">
        <v>1308</v>
      </c>
      <c r="H419" s="16">
        <v>2</v>
      </c>
      <c r="I419" s="17" t="s">
        <v>976</v>
      </c>
      <c r="J419" s="16" t="s">
        <v>1103</v>
      </c>
      <c r="L419" s="16" t="s">
        <v>1309</v>
      </c>
      <c r="M419" s="16" t="s">
        <v>80</v>
      </c>
      <c r="N419" s="16" t="s">
        <v>1108</v>
      </c>
      <c r="O419" s="11">
        <v>1.7</v>
      </c>
      <c r="P419" s="11">
        <v>1.7</v>
      </c>
      <c r="Q419" s="18">
        <v>2006</v>
      </c>
      <c r="R419" s="18">
        <f t="shared" si="6"/>
        <v>2011</v>
      </c>
      <c r="S419" s="18">
        <v>5</v>
      </c>
      <c r="U419" s="19"/>
      <c r="V419" s="19"/>
      <c r="W419" s="19"/>
    </row>
    <row r="420" spans="1:24" s="16" customFormat="1" ht="34.950000000000003" customHeight="1" x14ac:dyDescent="0.3">
      <c r="A420" s="14">
        <v>736</v>
      </c>
      <c r="B420" s="15" t="s">
        <v>806</v>
      </c>
      <c r="C420" s="16" t="s">
        <v>1310</v>
      </c>
      <c r="D420" s="16" t="s">
        <v>1311</v>
      </c>
      <c r="E420" s="13">
        <v>38811</v>
      </c>
      <c r="H420" s="16">
        <v>2</v>
      </c>
      <c r="I420" s="17" t="s">
        <v>976</v>
      </c>
      <c r="L420" s="16" t="s">
        <v>980</v>
      </c>
      <c r="M420" s="16" t="s">
        <v>80</v>
      </c>
      <c r="N420" s="16" t="s">
        <v>125</v>
      </c>
      <c r="O420" s="11">
        <v>20.5</v>
      </c>
      <c r="P420" s="11">
        <v>20.5</v>
      </c>
      <c r="Q420" s="18">
        <v>2006</v>
      </c>
      <c r="R420" s="18">
        <f t="shared" si="6"/>
        <v>2011</v>
      </c>
      <c r="S420" s="18">
        <v>5</v>
      </c>
      <c r="U420" s="19"/>
      <c r="V420" s="19"/>
      <c r="W420" s="19"/>
    </row>
    <row r="421" spans="1:24" s="16" customFormat="1" ht="34.950000000000003" customHeight="1" x14ac:dyDescent="0.3">
      <c r="A421" s="16">
        <v>737</v>
      </c>
      <c r="B421" s="15" t="s">
        <v>806</v>
      </c>
      <c r="C421" s="16" t="s">
        <v>1312</v>
      </c>
      <c r="D421" s="16" t="s">
        <v>1313</v>
      </c>
      <c r="E421" s="13">
        <v>39002</v>
      </c>
      <c r="H421" s="16">
        <v>2</v>
      </c>
      <c r="I421" s="17" t="s">
        <v>976</v>
      </c>
      <c r="L421" s="16" t="s">
        <v>1314</v>
      </c>
      <c r="M421" s="16" t="s">
        <v>80</v>
      </c>
      <c r="N421" s="16" t="s">
        <v>125</v>
      </c>
      <c r="O421" s="11">
        <v>1779</v>
      </c>
      <c r="P421" s="11">
        <v>1779</v>
      </c>
      <c r="Q421" s="18">
        <v>2006</v>
      </c>
      <c r="R421" s="18">
        <f t="shared" si="6"/>
        <v>2036</v>
      </c>
      <c r="S421" s="18">
        <v>30</v>
      </c>
      <c r="U421" s="19"/>
      <c r="V421" s="19"/>
      <c r="W421" s="19"/>
    </row>
    <row r="422" spans="1:24" s="16" customFormat="1" ht="34.950000000000003" customHeight="1" x14ac:dyDescent="0.3">
      <c r="A422" s="16">
        <v>738</v>
      </c>
      <c r="B422" s="15" t="s">
        <v>806</v>
      </c>
      <c r="C422" s="16" t="s">
        <v>1315</v>
      </c>
      <c r="D422" s="16" t="s">
        <v>1316</v>
      </c>
      <c r="E422" s="13">
        <v>39101</v>
      </c>
      <c r="H422" s="16">
        <v>2</v>
      </c>
      <c r="I422" s="17" t="s">
        <v>976</v>
      </c>
      <c r="L422" s="16" t="s">
        <v>1317</v>
      </c>
      <c r="M422" s="16" t="s">
        <v>80</v>
      </c>
      <c r="N422" s="16" t="s">
        <v>519</v>
      </c>
      <c r="O422" s="11">
        <v>1365</v>
      </c>
      <c r="P422" s="11">
        <v>1365</v>
      </c>
      <c r="Q422" s="18">
        <v>2007</v>
      </c>
      <c r="R422" s="18">
        <f t="shared" si="6"/>
        <v>2012</v>
      </c>
      <c r="S422" s="18">
        <v>5</v>
      </c>
      <c r="U422" s="19"/>
      <c r="V422" s="19"/>
      <c r="W422" s="19"/>
    </row>
    <row r="423" spans="1:24" s="16" customFormat="1" ht="34.950000000000003" customHeight="1" x14ac:dyDescent="0.3">
      <c r="A423" s="16">
        <v>739</v>
      </c>
      <c r="B423" s="15" t="s">
        <v>806</v>
      </c>
      <c r="C423" s="16" t="s">
        <v>1318</v>
      </c>
      <c r="D423" s="16" t="s">
        <v>1319</v>
      </c>
      <c r="E423" s="13">
        <v>39289</v>
      </c>
      <c r="H423" s="16">
        <v>2</v>
      </c>
      <c r="I423" s="17" t="s">
        <v>976</v>
      </c>
      <c r="L423" s="16" t="s">
        <v>1320</v>
      </c>
      <c r="M423" s="16" t="s">
        <v>80</v>
      </c>
      <c r="N423" s="16" t="s">
        <v>125</v>
      </c>
      <c r="O423" s="11">
        <v>307.85000000000002</v>
      </c>
      <c r="P423" s="11">
        <v>307.85000000000002</v>
      </c>
      <c r="Q423" s="18">
        <v>2007</v>
      </c>
      <c r="R423" s="18">
        <f t="shared" si="6"/>
        <v>2037</v>
      </c>
      <c r="S423" s="18">
        <v>30</v>
      </c>
      <c r="U423" s="19"/>
      <c r="V423" s="19"/>
      <c r="W423" s="19"/>
    </row>
    <row r="424" spans="1:24" s="16" customFormat="1" ht="34.950000000000003" customHeight="1" x14ac:dyDescent="0.3">
      <c r="A424" s="16">
        <v>740</v>
      </c>
      <c r="B424" s="15" t="s">
        <v>806</v>
      </c>
      <c r="C424" s="16" t="s">
        <v>1100</v>
      </c>
      <c r="D424" s="16" t="s">
        <v>1321</v>
      </c>
      <c r="E424" s="13">
        <v>39360</v>
      </c>
      <c r="F424" s="16" t="s">
        <v>1322</v>
      </c>
      <c r="H424" s="16">
        <v>2</v>
      </c>
      <c r="I424" s="17" t="s">
        <v>976</v>
      </c>
      <c r="J424" s="16" t="s">
        <v>1103</v>
      </c>
      <c r="L424" s="16" t="s">
        <v>1323</v>
      </c>
      <c r="M424" s="16" t="s">
        <v>80</v>
      </c>
      <c r="N424" s="16" t="s">
        <v>1108</v>
      </c>
      <c r="O424" s="11">
        <v>6.92</v>
      </c>
      <c r="P424" s="11">
        <v>6.92</v>
      </c>
      <c r="Q424" s="18">
        <v>2007</v>
      </c>
      <c r="R424" s="18">
        <f t="shared" si="6"/>
        <v>2012</v>
      </c>
      <c r="S424" s="18">
        <v>5</v>
      </c>
      <c r="U424" s="19"/>
      <c r="V424" s="19"/>
      <c r="W424" s="19"/>
    </row>
    <row r="425" spans="1:24" s="16" customFormat="1" ht="34.950000000000003" customHeight="1" x14ac:dyDescent="0.25">
      <c r="A425" s="14">
        <v>741</v>
      </c>
      <c r="B425" s="15" t="s">
        <v>806</v>
      </c>
      <c r="C425" s="16" t="s">
        <v>1324</v>
      </c>
      <c r="D425" s="16" t="s">
        <v>1325</v>
      </c>
      <c r="E425" s="13">
        <v>39372</v>
      </c>
      <c r="H425" s="16">
        <v>2</v>
      </c>
      <c r="I425" s="17" t="s">
        <v>976</v>
      </c>
      <c r="L425" s="16" t="s">
        <v>1326</v>
      </c>
      <c r="M425" s="16" t="s">
        <v>80</v>
      </c>
      <c r="N425" s="35" t="s">
        <v>125</v>
      </c>
      <c r="O425" s="11">
        <v>176</v>
      </c>
      <c r="P425" s="11">
        <v>176</v>
      </c>
      <c r="Q425" s="18">
        <v>2007</v>
      </c>
      <c r="R425" s="18">
        <f t="shared" si="6"/>
        <v>2037</v>
      </c>
      <c r="S425" s="18">
        <v>30</v>
      </c>
      <c r="U425" s="19"/>
      <c r="V425" s="19"/>
      <c r="W425" s="19"/>
    </row>
    <row r="426" spans="1:24" s="16" customFormat="1" ht="34.950000000000003" customHeight="1" x14ac:dyDescent="0.3">
      <c r="A426" s="16">
        <v>743</v>
      </c>
      <c r="B426" s="15" t="s">
        <v>806</v>
      </c>
      <c r="C426" s="16" t="s">
        <v>1327</v>
      </c>
      <c r="D426" s="16" t="s">
        <v>1328</v>
      </c>
      <c r="E426" s="13">
        <v>39598</v>
      </c>
      <c r="H426" s="16">
        <v>2</v>
      </c>
      <c r="I426" s="17" t="s">
        <v>1264</v>
      </c>
      <c r="L426" s="16" t="s">
        <v>1329</v>
      </c>
      <c r="M426" s="16" t="s">
        <v>165</v>
      </c>
      <c r="N426" s="16" t="s">
        <v>1330</v>
      </c>
      <c r="O426" s="11">
        <v>390</v>
      </c>
      <c r="P426" s="11">
        <v>390</v>
      </c>
      <c r="Q426" s="18">
        <v>2008</v>
      </c>
      <c r="R426" s="18">
        <f t="shared" si="6"/>
        <v>2058</v>
      </c>
      <c r="S426" s="18">
        <v>50</v>
      </c>
      <c r="U426" s="19"/>
      <c r="V426" s="19"/>
      <c r="W426" s="19"/>
    </row>
    <row r="427" spans="1:24" s="16" customFormat="1" ht="34.950000000000003" customHeight="1" x14ac:dyDescent="0.3">
      <c r="A427" s="14">
        <v>746</v>
      </c>
      <c r="B427" s="15" t="s">
        <v>806</v>
      </c>
      <c r="C427" s="16" t="s">
        <v>1331</v>
      </c>
      <c r="D427" s="16" t="s">
        <v>1332</v>
      </c>
      <c r="E427" s="13">
        <v>40039</v>
      </c>
      <c r="F427" s="16" t="s">
        <v>1331</v>
      </c>
      <c r="G427" s="16" t="s">
        <v>117</v>
      </c>
      <c r="H427" s="16">
        <v>2</v>
      </c>
      <c r="I427" s="17" t="s">
        <v>976</v>
      </c>
      <c r="J427" s="16" t="s">
        <v>119</v>
      </c>
      <c r="L427" s="16" t="s">
        <v>1333</v>
      </c>
      <c r="M427" s="16" t="s">
        <v>80</v>
      </c>
      <c r="N427" s="16" t="s">
        <v>1334</v>
      </c>
      <c r="O427" s="11">
        <v>45.9</v>
      </c>
      <c r="P427" s="11">
        <v>45.9</v>
      </c>
      <c r="Q427" s="18">
        <v>2009</v>
      </c>
      <c r="R427" s="18">
        <f t="shared" si="6"/>
        <v>2019</v>
      </c>
      <c r="S427" s="18">
        <v>10</v>
      </c>
      <c r="U427" s="19"/>
      <c r="V427" s="19"/>
      <c r="W427" s="19"/>
    </row>
    <row r="428" spans="1:24" s="16" customFormat="1" ht="34.950000000000003" customHeight="1" x14ac:dyDescent="0.3">
      <c r="A428" s="16">
        <v>748</v>
      </c>
      <c r="B428" s="15" t="s">
        <v>806</v>
      </c>
      <c r="C428" s="16" t="s">
        <v>1335</v>
      </c>
      <c r="D428" s="16" t="s">
        <v>1336</v>
      </c>
      <c r="E428" s="13">
        <v>41065</v>
      </c>
      <c r="H428" s="16">
        <v>2</v>
      </c>
      <c r="I428" s="17" t="s">
        <v>976</v>
      </c>
      <c r="M428" s="16" t="s">
        <v>80</v>
      </c>
      <c r="N428" s="16" t="s">
        <v>519</v>
      </c>
      <c r="O428" s="11" t="s">
        <v>936</v>
      </c>
      <c r="P428" s="11" t="s">
        <v>937</v>
      </c>
      <c r="Q428" s="18">
        <v>2012</v>
      </c>
      <c r="R428" s="18">
        <f t="shared" si="6"/>
        <v>2042</v>
      </c>
      <c r="S428" s="18">
        <v>30</v>
      </c>
      <c r="U428" s="19"/>
      <c r="V428" s="19"/>
      <c r="W428" s="19"/>
    </row>
    <row r="429" spans="1:24" s="16" customFormat="1" ht="34.950000000000003" customHeight="1" x14ac:dyDescent="0.3">
      <c r="A429" s="16">
        <v>750</v>
      </c>
      <c r="B429" s="15" t="s">
        <v>806</v>
      </c>
      <c r="C429" s="16" t="s">
        <v>1337</v>
      </c>
      <c r="D429" s="16" t="s">
        <v>1338</v>
      </c>
      <c r="E429" s="13">
        <v>41212</v>
      </c>
      <c r="H429" s="16">
        <v>2</v>
      </c>
      <c r="I429" s="17" t="s">
        <v>118</v>
      </c>
      <c r="L429" s="16" t="s">
        <v>1339</v>
      </c>
      <c r="M429" s="16" t="s">
        <v>87</v>
      </c>
      <c r="N429" s="16" t="s">
        <v>1340</v>
      </c>
      <c r="O429" s="11">
        <v>485</v>
      </c>
      <c r="P429" s="11">
        <v>485</v>
      </c>
      <c r="Q429" s="18">
        <v>2012</v>
      </c>
      <c r="R429" s="18">
        <f t="shared" si="6"/>
        <v>2062</v>
      </c>
      <c r="S429" s="18">
        <v>50</v>
      </c>
      <c r="U429" s="19"/>
      <c r="V429" s="19"/>
      <c r="W429" s="19"/>
    </row>
    <row r="430" spans="1:24" s="16" customFormat="1" ht="34.950000000000003" customHeight="1" x14ac:dyDescent="0.3">
      <c r="A430" s="14">
        <v>751</v>
      </c>
      <c r="B430" s="15" t="s">
        <v>828</v>
      </c>
      <c r="C430" s="16" t="s">
        <v>1341</v>
      </c>
      <c r="D430" s="16" t="s">
        <v>1342</v>
      </c>
      <c r="E430" s="13">
        <v>41351</v>
      </c>
      <c r="H430" s="16">
        <v>2</v>
      </c>
      <c r="I430" s="17" t="s">
        <v>976</v>
      </c>
      <c r="L430" s="16" t="s">
        <v>1343</v>
      </c>
      <c r="M430" s="16" t="s">
        <v>80</v>
      </c>
      <c r="N430" s="16" t="s">
        <v>1344</v>
      </c>
      <c r="O430" s="11">
        <v>10758976</v>
      </c>
      <c r="P430" s="11">
        <v>10758976</v>
      </c>
      <c r="Q430" s="18">
        <v>2013</v>
      </c>
      <c r="R430" s="18">
        <f t="shared" si="6"/>
        <v>2028</v>
      </c>
      <c r="S430" s="18">
        <v>15</v>
      </c>
      <c r="T430" s="15" t="s">
        <v>1345</v>
      </c>
      <c r="U430" s="21"/>
      <c r="V430" s="21"/>
      <c r="W430" s="21"/>
      <c r="X430" s="15" t="s">
        <v>1346</v>
      </c>
    </row>
    <row r="431" spans="1:24" s="16" customFormat="1" ht="34.950000000000003" customHeight="1" x14ac:dyDescent="0.3">
      <c r="A431" s="16">
        <v>752</v>
      </c>
      <c r="B431" s="15" t="s">
        <v>806</v>
      </c>
      <c r="C431" s="16" t="s">
        <v>1347</v>
      </c>
      <c r="D431" s="16" t="s">
        <v>1348</v>
      </c>
      <c r="E431" s="13">
        <v>41688</v>
      </c>
      <c r="H431" s="16">
        <v>2</v>
      </c>
      <c r="I431" s="17" t="s">
        <v>976</v>
      </c>
      <c r="L431" s="16" t="s">
        <v>1349</v>
      </c>
      <c r="M431" s="16" t="s">
        <v>80</v>
      </c>
      <c r="N431" s="16" t="s">
        <v>519</v>
      </c>
      <c r="O431" s="11">
        <v>366945</v>
      </c>
      <c r="P431" s="11">
        <v>366945</v>
      </c>
      <c r="Q431" s="18">
        <v>2014</v>
      </c>
      <c r="R431" s="18">
        <f t="shared" si="6"/>
        <v>2044</v>
      </c>
      <c r="S431" s="18">
        <v>30</v>
      </c>
      <c r="U431" s="19"/>
      <c r="V431" s="19"/>
      <c r="W431" s="19"/>
    </row>
    <row r="432" spans="1:24" s="16" customFormat="1" ht="34.950000000000003" customHeight="1" x14ac:dyDescent="0.25">
      <c r="A432" s="16">
        <v>753</v>
      </c>
      <c r="B432" s="15" t="s">
        <v>806</v>
      </c>
      <c r="C432" s="16" t="s">
        <v>1350</v>
      </c>
      <c r="D432" s="16" t="s">
        <v>1351</v>
      </c>
      <c r="E432" s="13">
        <v>41820</v>
      </c>
      <c r="H432" s="16">
        <v>2</v>
      </c>
      <c r="I432" s="17" t="s">
        <v>1352</v>
      </c>
      <c r="L432" s="16" t="s">
        <v>1353</v>
      </c>
      <c r="M432" s="16" t="s">
        <v>80</v>
      </c>
      <c r="N432" s="35" t="s">
        <v>125</v>
      </c>
      <c r="O432" s="11">
        <v>3500</v>
      </c>
      <c r="P432" s="11">
        <v>3500</v>
      </c>
      <c r="Q432" s="18">
        <v>2014</v>
      </c>
      <c r="R432" s="18">
        <f t="shared" si="6"/>
        <v>2064</v>
      </c>
      <c r="S432" s="18">
        <v>50</v>
      </c>
      <c r="U432" s="19"/>
      <c r="V432" s="19"/>
      <c r="W432" s="19"/>
    </row>
    <row r="433" spans="1:24" s="16" customFormat="1" ht="34.950000000000003" customHeight="1" x14ac:dyDescent="0.25">
      <c r="A433" s="16">
        <v>754</v>
      </c>
      <c r="B433" s="15" t="s">
        <v>806</v>
      </c>
      <c r="C433" s="16" t="s">
        <v>1354</v>
      </c>
      <c r="D433" s="16" t="s">
        <v>1355</v>
      </c>
      <c r="E433" s="13">
        <v>42055</v>
      </c>
      <c r="F433" s="16" t="s">
        <v>1356</v>
      </c>
      <c r="G433" s="16" t="s">
        <v>117</v>
      </c>
      <c r="H433" s="16">
        <v>2</v>
      </c>
      <c r="I433" s="17" t="s">
        <v>976</v>
      </c>
      <c r="J433" s="16" t="s">
        <v>119</v>
      </c>
      <c r="L433" s="16" t="s">
        <v>1357</v>
      </c>
      <c r="M433" s="16" t="s">
        <v>80</v>
      </c>
      <c r="N433" s="35" t="s">
        <v>125</v>
      </c>
      <c r="O433" s="11">
        <v>60.7</v>
      </c>
      <c r="P433" s="11">
        <v>60.7</v>
      </c>
      <c r="Q433" s="18">
        <v>2015</v>
      </c>
      <c r="R433" s="18">
        <f t="shared" si="6"/>
        <v>2025</v>
      </c>
      <c r="S433" s="18">
        <v>10</v>
      </c>
      <c r="T433" s="16" t="s">
        <v>377</v>
      </c>
      <c r="U433" s="19">
        <v>60.7</v>
      </c>
      <c r="V433" s="19"/>
      <c r="W433" s="19"/>
      <c r="X433" s="16" t="s">
        <v>937</v>
      </c>
    </row>
    <row r="434" spans="1:24" s="16" customFormat="1" ht="34.950000000000003" customHeight="1" x14ac:dyDescent="0.25">
      <c r="A434" s="16">
        <v>755</v>
      </c>
      <c r="B434" s="15" t="s">
        <v>806</v>
      </c>
      <c r="C434" s="16" t="s">
        <v>1358</v>
      </c>
      <c r="D434" s="16" t="s">
        <v>1359</v>
      </c>
      <c r="E434" s="13">
        <v>42328</v>
      </c>
      <c r="H434" s="16">
        <v>2</v>
      </c>
      <c r="I434" s="17" t="s">
        <v>976</v>
      </c>
      <c r="L434" s="16" t="s">
        <v>1360</v>
      </c>
      <c r="M434" s="16" t="s">
        <v>80</v>
      </c>
      <c r="N434" s="35" t="s">
        <v>125</v>
      </c>
      <c r="O434" s="11">
        <v>246</v>
      </c>
      <c r="P434" s="11">
        <v>246</v>
      </c>
      <c r="Q434" s="18">
        <v>2015</v>
      </c>
      <c r="R434" s="18">
        <f t="shared" si="6"/>
        <v>2030</v>
      </c>
      <c r="S434" s="18">
        <v>15</v>
      </c>
      <c r="U434" s="19"/>
      <c r="V434" s="19"/>
      <c r="W434" s="19"/>
    </row>
    <row r="435" spans="1:24" s="16" customFormat="1" ht="34.950000000000003" customHeight="1" x14ac:dyDescent="0.25">
      <c r="A435" s="16">
        <v>757</v>
      </c>
      <c r="B435" s="15" t="s">
        <v>806</v>
      </c>
      <c r="C435" s="16" t="s">
        <v>1361</v>
      </c>
      <c r="D435" s="16" t="s">
        <v>1362</v>
      </c>
      <c r="E435" s="13">
        <v>42458</v>
      </c>
      <c r="H435" s="16">
        <v>2</v>
      </c>
      <c r="I435" s="17" t="s">
        <v>976</v>
      </c>
      <c r="M435" s="16" t="s">
        <v>80</v>
      </c>
      <c r="N435" s="35" t="s">
        <v>125</v>
      </c>
      <c r="O435" s="11">
        <v>376</v>
      </c>
      <c r="P435" s="11">
        <v>376</v>
      </c>
      <c r="Q435" s="18">
        <v>2016</v>
      </c>
      <c r="R435" s="18">
        <f t="shared" si="6"/>
        <v>2026</v>
      </c>
      <c r="S435" s="18">
        <v>10</v>
      </c>
      <c r="U435" s="19"/>
      <c r="V435" s="19"/>
      <c r="W435" s="19"/>
    </row>
    <row r="436" spans="1:24" s="16" customFormat="1" ht="34.950000000000003" customHeight="1" x14ac:dyDescent="0.3">
      <c r="A436" s="16">
        <v>758</v>
      </c>
      <c r="B436" s="15" t="s">
        <v>828</v>
      </c>
      <c r="C436" s="16" t="s">
        <v>1363</v>
      </c>
      <c r="D436" s="16" t="s">
        <v>1364</v>
      </c>
      <c r="E436" s="13">
        <v>42681</v>
      </c>
      <c r="H436" s="16">
        <v>2</v>
      </c>
      <c r="I436" s="17" t="s">
        <v>1264</v>
      </c>
      <c r="M436" s="16" t="s">
        <v>165</v>
      </c>
      <c r="N436" s="16" t="s">
        <v>1365</v>
      </c>
      <c r="O436" s="11" t="s">
        <v>936</v>
      </c>
      <c r="P436" s="11" t="s">
        <v>937</v>
      </c>
      <c r="Q436" s="18">
        <v>2016</v>
      </c>
      <c r="R436" s="18">
        <f t="shared" si="6"/>
        <v>2021</v>
      </c>
      <c r="S436" s="18">
        <v>5</v>
      </c>
      <c r="U436" s="19"/>
      <c r="V436" s="19"/>
      <c r="W436" s="19"/>
    </row>
    <row r="437" spans="1:24" s="16" customFormat="1" ht="34.950000000000003" customHeight="1" x14ac:dyDescent="0.3">
      <c r="A437" s="16">
        <v>760</v>
      </c>
      <c r="B437" s="15" t="s">
        <v>806</v>
      </c>
      <c r="C437" s="16" t="s">
        <v>1366</v>
      </c>
      <c r="D437" s="16" t="s">
        <v>1367</v>
      </c>
      <c r="E437" s="13">
        <v>36264</v>
      </c>
      <c r="H437" s="16">
        <v>3</v>
      </c>
      <c r="I437" s="17" t="s">
        <v>1368</v>
      </c>
      <c r="L437" s="16" t="s">
        <v>1369</v>
      </c>
      <c r="M437" s="16" t="s">
        <v>568</v>
      </c>
      <c r="N437" s="16" t="s">
        <v>290</v>
      </c>
      <c r="O437" s="11">
        <v>10.6</v>
      </c>
      <c r="P437" s="11">
        <v>10.6</v>
      </c>
      <c r="Q437" s="18">
        <v>1999</v>
      </c>
      <c r="R437" s="18">
        <f t="shared" si="6"/>
        <v>2029</v>
      </c>
      <c r="S437" s="18">
        <v>30</v>
      </c>
      <c r="U437" s="19"/>
      <c r="V437" s="19"/>
      <c r="W437" s="19"/>
    </row>
    <row r="438" spans="1:24" s="16" customFormat="1" ht="34.950000000000003" customHeight="1" x14ac:dyDescent="0.3">
      <c r="A438" s="14">
        <v>761</v>
      </c>
      <c r="B438" s="15" t="s">
        <v>806</v>
      </c>
      <c r="C438" s="16" t="s">
        <v>1370</v>
      </c>
      <c r="D438" s="16" t="s">
        <v>1371</v>
      </c>
      <c r="E438" s="13">
        <v>36970</v>
      </c>
      <c r="H438" s="16">
        <v>3</v>
      </c>
      <c r="I438" s="17" t="s">
        <v>1372</v>
      </c>
      <c r="L438" s="16" t="s">
        <v>1373</v>
      </c>
      <c r="M438" s="16" t="s">
        <v>238</v>
      </c>
      <c r="N438" s="16" t="s">
        <v>1374</v>
      </c>
      <c r="O438" s="11">
        <v>91</v>
      </c>
      <c r="P438" s="11">
        <v>91</v>
      </c>
      <c r="Q438" s="18">
        <v>2001</v>
      </c>
      <c r="R438" s="18">
        <f t="shared" si="6"/>
        <v>2026</v>
      </c>
      <c r="S438" s="18">
        <v>25</v>
      </c>
      <c r="U438" s="19"/>
      <c r="V438" s="19"/>
      <c r="W438" s="19"/>
    </row>
    <row r="439" spans="1:24" s="16" customFormat="1" ht="34.950000000000003" customHeight="1" x14ac:dyDescent="0.3">
      <c r="A439" s="16">
        <v>762</v>
      </c>
      <c r="B439" s="15" t="s">
        <v>828</v>
      </c>
      <c r="C439" s="16" t="s">
        <v>1375</v>
      </c>
      <c r="D439" s="16" t="s">
        <v>1376</v>
      </c>
      <c r="E439" s="13">
        <v>37349</v>
      </c>
      <c r="H439" s="16">
        <v>3</v>
      </c>
      <c r="I439" s="17" t="s">
        <v>1377</v>
      </c>
      <c r="L439" s="16" t="s">
        <v>1378</v>
      </c>
      <c r="M439" s="16" t="s">
        <v>224</v>
      </c>
      <c r="N439" s="15" t="s">
        <v>1379</v>
      </c>
      <c r="O439" s="11">
        <v>3600</v>
      </c>
      <c r="P439" s="11">
        <v>3600</v>
      </c>
      <c r="Q439" s="18">
        <v>2002</v>
      </c>
      <c r="R439" s="18">
        <f t="shared" si="6"/>
        <v>2017</v>
      </c>
      <c r="S439" s="18">
        <v>15</v>
      </c>
      <c r="U439" s="19">
        <v>343</v>
      </c>
      <c r="V439" s="19"/>
      <c r="W439" s="19"/>
    </row>
    <row r="440" spans="1:24" s="16" customFormat="1" ht="34.950000000000003" customHeight="1" x14ac:dyDescent="0.3">
      <c r="A440" s="16">
        <v>763</v>
      </c>
      <c r="B440" s="15" t="s">
        <v>806</v>
      </c>
      <c r="C440" s="16" t="s">
        <v>1380</v>
      </c>
      <c r="D440" s="16">
        <v>72436</v>
      </c>
      <c r="E440" s="13">
        <v>37776</v>
      </c>
      <c r="H440" s="16">
        <v>3</v>
      </c>
      <c r="I440" s="17" t="s">
        <v>1381</v>
      </c>
      <c r="L440" s="16" t="s">
        <v>1382</v>
      </c>
      <c r="M440" s="16" t="s">
        <v>228</v>
      </c>
      <c r="N440" s="16" t="s">
        <v>1383</v>
      </c>
      <c r="O440" s="11">
        <v>15</v>
      </c>
      <c r="P440" s="11">
        <v>15</v>
      </c>
      <c r="Q440" s="18">
        <v>2003</v>
      </c>
      <c r="R440" s="18">
        <f t="shared" si="6"/>
        <v>2018</v>
      </c>
      <c r="S440" s="18">
        <v>15</v>
      </c>
      <c r="U440" s="19"/>
      <c r="V440" s="19"/>
      <c r="W440" s="19"/>
    </row>
    <row r="441" spans="1:24" s="16" customFormat="1" ht="34.950000000000003" customHeight="1" x14ac:dyDescent="0.3">
      <c r="A441" s="16">
        <v>764</v>
      </c>
      <c r="B441" s="15" t="s">
        <v>806</v>
      </c>
      <c r="C441" s="16" t="s">
        <v>1384</v>
      </c>
      <c r="D441" s="16" t="s">
        <v>1385</v>
      </c>
      <c r="E441" s="13">
        <v>38450</v>
      </c>
      <c r="H441" s="16">
        <v>3</v>
      </c>
      <c r="I441" s="17" t="s">
        <v>1372</v>
      </c>
      <c r="L441" s="16" t="s">
        <v>1386</v>
      </c>
      <c r="M441" s="16" t="s">
        <v>238</v>
      </c>
      <c r="N441" s="16" t="s">
        <v>290</v>
      </c>
      <c r="O441" s="11" t="s">
        <v>1387</v>
      </c>
      <c r="P441" s="11"/>
      <c r="Q441" s="18">
        <v>2005</v>
      </c>
      <c r="R441" s="18">
        <f t="shared" si="6"/>
        <v>2010</v>
      </c>
      <c r="S441" s="18">
        <v>5</v>
      </c>
      <c r="U441" s="19"/>
      <c r="V441" s="19"/>
      <c r="W441" s="19"/>
    </row>
    <row r="442" spans="1:24" s="16" customFormat="1" ht="34.950000000000003" customHeight="1" x14ac:dyDescent="0.3">
      <c r="A442" s="16">
        <v>765</v>
      </c>
      <c r="B442" s="15" t="s">
        <v>806</v>
      </c>
      <c r="C442" s="16" t="s">
        <v>1388</v>
      </c>
      <c r="D442" s="16" t="s">
        <v>1389</v>
      </c>
      <c r="E442" s="13">
        <v>38541</v>
      </c>
      <c r="H442" s="16">
        <v>3</v>
      </c>
      <c r="I442" s="17" t="s">
        <v>1377</v>
      </c>
      <c r="L442" s="16" t="s">
        <v>1390</v>
      </c>
      <c r="M442" s="16" t="s">
        <v>224</v>
      </c>
      <c r="N442" s="15" t="s">
        <v>1391</v>
      </c>
      <c r="O442" s="11">
        <v>7557</v>
      </c>
      <c r="P442" s="11">
        <v>7557</v>
      </c>
      <c r="Q442" s="18">
        <v>2005</v>
      </c>
      <c r="R442" s="18">
        <f t="shared" si="6"/>
        <v>2016</v>
      </c>
      <c r="S442" s="18">
        <v>11</v>
      </c>
      <c r="U442" s="19"/>
      <c r="V442" s="19"/>
      <c r="W442" s="19"/>
    </row>
    <row r="443" spans="1:24" s="16" customFormat="1" ht="34.950000000000003" customHeight="1" x14ac:dyDescent="0.25">
      <c r="A443" s="14">
        <v>766</v>
      </c>
      <c r="B443" s="15" t="s">
        <v>806</v>
      </c>
      <c r="C443" s="16" t="s">
        <v>1392</v>
      </c>
      <c r="D443" s="16" t="s">
        <v>1393</v>
      </c>
      <c r="E443" s="13">
        <v>38707</v>
      </c>
      <c r="H443" s="16">
        <v>3</v>
      </c>
      <c r="I443" s="17" t="s">
        <v>1381</v>
      </c>
      <c r="M443" s="16" t="s">
        <v>228</v>
      </c>
      <c r="N443" s="35" t="s">
        <v>1383</v>
      </c>
      <c r="O443" s="11">
        <v>6.45</v>
      </c>
      <c r="P443" s="11">
        <v>6.45</v>
      </c>
      <c r="Q443" s="18">
        <v>2005</v>
      </c>
      <c r="R443" s="18">
        <f t="shared" si="6"/>
        <v>2020</v>
      </c>
      <c r="S443" s="18">
        <v>15</v>
      </c>
      <c r="U443" s="19"/>
      <c r="V443" s="19"/>
      <c r="W443" s="19"/>
    </row>
    <row r="444" spans="1:24" s="16" customFormat="1" ht="34.950000000000003" customHeight="1" x14ac:dyDescent="0.3">
      <c r="A444" s="16">
        <v>767</v>
      </c>
      <c r="B444" s="15" t="s">
        <v>806</v>
      </c>
      <c r="C444" s="16" t="s">
        <v>1394</v>
      </c>
      <c r="D444" s="16" t="s">
        <v>1395</v>
      </c>
      <c r="E444" s="13">
        <v>38782</v>
      </c>
      <c r="H444" s="16">
        <v>3</v>
      </c>
      <c r="I444" s="17" t="s">
        <v>1396</v>
      </c>
      <c r="L444" s="16" t="s">
        <v>1397</v>
      </c>
      <c r="M444" s="16" t="s">
        <v>224</v>
      </c>
      <c r="N444" s="16" t="s">
        <v>290</v>
      </c>
      <c r="O444" s="11">
        <v>86</v>
      </c>
      <c r="P444" s="11">
        <v>86</v>
      </c>
      <c r="Q444" s="18">
        <v>2006</v>
      </c>
      <c r="R444" s="18">
        <f t="shared" si="6"/>
        <v>2026</v>
      </c>
      <c r="S444" s="18">
        <v>20</v>
      </c>
      <c r="U444" s="19"/>
      <c r="V444" s="19"/>
      <c r="W444" s="19"/>
    </row>
    <row r="445" spans="1:24" s="16" customFormat="1" ht="34.950000000000003" customHeight="1" x14ac:dyDescent="0.25">
      <c r="A445" s="16">
        <v>768</v>
      </c>
      <c r="B445" s="15" t="s">
        <v>806</v>
      </c>
      <c r="C445" s="16" t="s">
        <v>1398</v>
      </c>
      <c r="D445" s="16">
        <v>171522</v>
      </c>
      <c r="E445" s="13">
        <v>39458</v>
      </c>
      <c r="H445" s="16">
        <v>3</v>
      </c>
      <c r="I445" s="17" t="s">
        <v>1399</v>
      </c>
      <c r="M445" s="16" t="s">
        <v>1400</v>
      </c>
      <c r="N445" s="37" t="s">
        <v>1401</v>
      </c>
      <c r="O445" s="11">
        <v>125</v>
      </c>
      <c r="P445" s="11">
        <v>125</v>
      </c>
      <c r="Q445" s="18">
        <v>2008</v>
      </c>
      <c r="R445" s="18">
        <f t="shared" si="6"/>
        <v>2038</v>
      </c>
      <c r="S445" s="18">
        <v>30</v>
      </c>
      <c r="U445" s="19"/>
      <c r="V445" s="19"/>
      <c r="W445" s="19"/>
    </row>
    <row r="446" spans="1:24" s="16" customFormat="1" ht="34.950000000000003" customHeight="1" x14ac:dyDescent="0.3">
      <c r="A446" s="16">
        <v>769</v>
      </c>
      <c r="B446" s="15" t="s">
        <v>828</v>
      </c>
      <c r="C446" s="16" t="s">
        <v>1402</v>
      </c>
      <c r="D446" s="16" t="s">
        <v>1403</v>
      </c>
      <c r="E446" s="13">
        <v>40360</v>
      </c>
      <c r="H446" s="16">
        <v>3</v>
      </c>
      <c r="I446" s="17" t="s">
        <v>1372</v>
      </c>
      <c r="L446" s="16" t="s">
        <v>1404</v>
      </c>
      <c r="M446" s="16" t="s">
        <v>238</v>
      </c>
      <c r="N446" s="15" t="s">
        <v>290</v>
      </c>
      <c r="O446" s="11">
        <v>3900</v>
      </c>
      <c r="P446" s="11">
        <v>3900</v>
      </c>
      <c r="Q446" s="18">
        <v>2010</v>
      </c>
      <c r="R446" s="18">
        <f t="shared" si="6"/>
        <v>2030</v>
      </c>
      <c r="S446" s="18">
        <v>20</v>
      </c>
      <c r="U446" s="19"/>
      <c r="V446" s="19"/>
      <c r="W446" s="19"/>
    </row>
    <row r="447" spans="1:24" s="16" customFormat="1" ht="34.950000000000003" customHeight="1" x14ac:dyDescent="0.3">
      <c r="A447" s="16">
        <v>770</v>
      </c>
      <c r="B447" s="15" t="s">
        <v>806</v>
      </c>
      <c r="C447" s="16" t="s">
        <v>1405</v>
      </c>
      <c r="D447" s="16" t="s">
        <v>1406</v>
      </c>
      <c r="E447" s="13">
        <v>40406</v>
      </c>
      <c r="H447" s="16">
        <v>3</v>
      </c>
      <c r="I447" s="17" t="s">
        <v>1407</v>
      </c>
      <c r="L447" s="16" t="s">
        <v>1408</v>
      </c>
      <c r="M447" s="16" t="s">
        <v>233</v>
      </c>
      <c r="N447" s="16" t="s">
        <v>1409</v>
      </c>
      <c r="O447" s="11" t="s">
        <v>936</v>
      </c>
      <c r="P447" s="11" t="s">
        <v>937</v>
      </c>
      <c r="Q447" s="18">
        <v>2010</v>
      </c>
      <c r="R447" s="18">
        <f t="shared" si="6"/>
        <v>2034</v>
      </c>
      <c r="S447" s="18">
        <v>24</v>
      </c>
      <c r="U447" s="19"/>
      <c r="V447" s="19"/>
      <c r="W447" s="19"/>
    </row>
    <row r="448" spans="1:24" s="16" customFormat="1" ht="34.950000000000003" customHeight="1" x14ac:dyDescent="0.3">
      <c r="A448" s="14">
        <v>771</v>
      </c>
      <c r="B448" s="15" t="s">
        <v>964</v>
      </c>
      <c r="C448" s="16" t="s">
        <v>1410</v>
      </c>
      <c r="D448" s="16" t="s">
        <v>1411</v>
      </c>
      <c r="E448" s="13">
        <v>41712</v>
      </c>
      <c r="H448" s="16">
        <v>3</v>
      </c>
      <c r="I448" s="17" t="s">
        <v>1377</v>
      </c>
      <c r="L448" s="16" t="s">
        <v>1412</v>
      </c>
      <c r="M448" s="16" t="s">
        <v>224</v>
      </c>
      <c r="N448" s="16" t="s">
        <v>1379</v>
      </c>
      <c r="O448" s="11">
        <v>54880</v>
      </c>
      <c r="P448" s="11">
        <v>54880</v>
      </c>
      <c r="Q448" s="18">
        <v>2014</v>
      </c>
      <c r="R448" s="18">
        <f t="shared" si="6"/>
        <v>2034</v>
      </c>
      <c r="S448" s="18">
        <v>20</v>
      </c>
      <c r="U448" s="19"/>
      <c r="V448" s="19"/>
      <c r="W448" s="19"/>
    </row>
    <row r="449" spans="1:24" s="16" customFormat="1" ht="34.950000000000003" customHeight="1" x14ac:dyDescent="0.3">
      <c r="A449" s="16">
        <v>772</v>
      </c>
      <c r="B449" s="15" t="s">
        <v>828</v>
      </c>
      <c r="C449" s="16" t="s">
        <v>1413</v>
      </c>
      <c r="D449" s="16" t="s">
        <v>1414</v>
      </c>
      <c r="E449" s="13">
        <v>42181</v>
      </c>
      <c r="H449" s="16">
        <v>3</v>
      </c>
      <c r="I449" s="17" t="s">
        <v>1407</v>
      </c>
      <c r="L449" s="16" t="s">
        <v>1415</v>
      </c>
      <c r="M449" s="16" t="s">
        <v>233</v>
      </c>
      <c r="N449" s="15" t="s">
        <v>1416</v>
      </c>
      <c r="O449" s="11">
        <v>12500</v>
      </c>
      <c r="P449" s="11">
        <v>12500</v>
      </c>
      <c r="Q449" s="18">
        <v>2015</v>
      </c>
      <c r="R449" s="18">
        <f t="shared" si="6"/>
        <v>2060</v>
      </c>
      <c r="S449" s="18">
        <v>45</v>
      </c>
      <c r="T449" s="15"/>
      <c r="U449" s="21"/>
      <c r="V449" s="21"/>
      <c r="W449" s="21"/>
      <c r="X449" s="15"/>
    </row>
    <row r="450" spans="1:24" s="16" customFormat="1" ht="34.950000000000003" customHeight="1" x14ac:dyDescent="0.3">
      <c r="A450" s="16">
        <v>773</v>
      </c>
      <c r="B450" s="15" t="s">
        <v>828</v>
      </c>
      <c r="C450" s="16" t="s">
        <v>1417</v>
      </c>
      <c r="D450" s="16" t="s">
        <v>1418</v>
      </c>
      <c r="E450" s="13">
        <v>42601</v>
      </c>
      <c r="H450" s="16">
        <v>3</v>
      </c>
      <c r="I450" s="17" t="s">
        <v>1377</v>
      </c>
      <c r="L450" s="16" t="s">
        <v>1419</v>
      </c>
      <c r="M450" s="16" t="s">
        <v>224</v>
      </c>
      <c r="N450" s="15" t="s">
        <v>1420</v>
      </c>
      <c r="O450" s="11">
        <v>24433.599999999999</v>
      </c>
      <c r="P450" s="11">
        <v>24433.599999999999</v>
      </c>
      <c r="Q450" s="18">
        <v>2016</v>
      </c>
      <c r="R450" s="18">
        <f t="shared" si="6"/>
        <v>2044</v>
      </c>
      <c r="S450" s="18">
        <v>28</v>
      </c>
      <c r="T450" s="15" t="s">
        <v>377</v>
      </c>
      <c r="U450" s="21"/>
      <c r="V450" s="21"/>
      <c r="W450" s="21"/>
      <c r="X450" s="15" t="s">
        <v>1421</v>
      </c>
    </row>
    <row r="451" spans="1:24" s="16" customFormat="1" ht="34.950000000000003" customHeight="1" x14ac:dyDescent="0.3">
      <c r="A451" s="16">
        <v>774</v>
      </c>
      <c r="B451" s="15" t="s">
        <v>806</v>
      </c>
      <c r="C451" s="16" t="s">
        <v>1422</v>
      </c>
      <c r="D451" s="16">
        <v>791224</v>
      </c>
      <c r="E451" s="13">
        <v>34700</v>
      </c>
      <c r="F451" s="16" t="s">
        <v>1423</v>
      </c>
      <c r="G451" s="16" t="s">
        <v>117</v>
      </c>
      <c r="H451" s="16">
        <v>4</v>
      </c>
      <c r="I451" s="17" t="s">
        <v>1424</v>
      </c>
      <c r="J451" s="16" t="s">
        <v>119</v>
      </c>
      <c r="L451" s="16" t="s">
        <v>1425</v>
      </c>
      <c r="M451" s="16" t="s">
        <v>451</v>
      </c>
      <c r="N451" s="16" t="s">
        <v>1426</v>
      </c>
      <c r="O451" s="11">
        <v>5</v>
      </c>
      <c r="P451" s="11">
        <v>5</v>
      </c>
      <c r="Q451" s="18">
        <v>1995</v>
      </c>
      <c r="R451" s="18">
        <f t="shared" si="6"/>
        <v>1999</v>
      </c>
      <c r="S451" s="18">
        <v>4</v>
      </c>
      <c r="T451" s="16" t="s">
        <v>612</v>
      </c>
      <c r="U451" s="19" t="s">
        <v>852</v>
      </c>
      <c r="V451" s="19" t="s">
        <v>612</v>
      </c>
      <c r="W451" s="19"/>
      <c r="X451" s="16" t="s">
        <v>1427</v>
      </c>
    </row>
    <row r="452" spans="1:24" s="16" customFormat="1" ht="34.950000000000003" customHeight="1" x14ac:dyDescent="0.3">
      <c r="A452" s="16">
        <v>775</v>
      </c>
      <c r="B452" s="15" t="s">
        <v>806</v>
      </c>
      <c r="C452" s="16" t="s">
        <v>1428</v>
      </c>
      <c r="D452" s="16">
        <v>691992</v>
      </c>
      <c r="E452" s="13">
        <v>31413</v>
      </c>
      <c r="H452" s="16">
        <v>4</v>
      </c>
      <c r="I452" s="17" t="s">
        <v>1429</v>
      </c>
      <c r="L452" s="16" t="s">
        <v>1430</v>
      </c>
      <c r="M452" s="16" t="s">
        <v>451</v>
      </c>
      <c r="N452" s="16" t="s">
        <v>1431</v>
      </c>
      <c r="O452" s="11">
        <v>1</v>
      </c>
      <c r="P452" s="11">
        <v>1</v>
      </c>
      <c r="Q452" s="18">
        <v>1986</v>
      </c>
      <c r="R452" s="18">
        <f t="shared" si="6"/>
        <v>1991</v>
      </c>
      <c r="S452" s="18">
        <v>5</v>
      </c>
      <c r="U452" s="19"/>
      <c r="V452" s="19"/>
      <c r="W452" s="19"/>
    </row>
    <row r="453" spans="1:24" s="16" customFormat="1" ht="34.950000000000003" customHeight="1" x14ac:dyDescent="0.3">
      <c r="A453" s="14">
        <v>776</v>
      </c>
      <c r="B453" s="15" t="s">
        <v>806</v>
      </c>
      <c r="C453" s="16" t="s">
        <v>1432</v>
      </c>
      <c r="D453" s="16" t="s">
        <v>1433</v>
      </c>
      <c r="E453" s="13">
        <v>33030</v>
      </c>
      <c r="F453" s="16" t="s">
        <v>1434</v>
      </c>
      <c r="G453" s="16" t="s">
        <v>117</v>
      </c>
      <c r="H453" s="16">
        <v>4</v>
      </c>
      <c r="I453" s="17" t="s">
        <v>1435</v>
      </c>
      <c r="J453" s="16" t="s">
        <v>119</v>
      </c>
      <c r="K453" s="16" t="s">
        <v>202</v>
      </c>
      <c r="L453" s="16" t="s">
        <v>1430</v>
      </c>
      <c r="M453" s="16" t="s">
        <v>451</v>
      </c>
      <c r="N453" s="16" t="s">
        <v>1436</v>
      </c>
      <c r="O453" s="11">
        <v>42</v>
      </c>
      <c r="P453" s="11">
        <v>42</v>
      </c>
      <c r="Q453" s="18">
        <v>1990</v>
      </c>
      <c r="R453" s="18">
        <f t="shared" si="6"/>
        <v>1995</v>
      </c>
      <c r="S453" s="18">
        <v>5</v>
      </c>
      <c r="T453" s="16" t="s">
        <v>1437</v>
      </c>
      <c r="U453" s="19">
        <v>42</v>
      </c>
      <c r="V453" s="19" t="s">
        <v>300</v>
      </c>
      <c r="W453" s="19"/>
      <c r="X453" s="16" t="s">
        <v>1438</v>
      </c>
    </row>
    <row r="454" spans="1:24" s="16" customFormat="1" ht="34.950000000000003" customHeight="1" x14ac:dyDescent="0.3">
      <c r="A454" s="14">
        <v>776</v>
      </c>
      <c r="B454" s="15" t="s">
        <v>806</v>
      </c>
      <c r="C454" s="16" t="s">
        <v>1439</v>
      </c>
      <c r="D454" s="16" t="s">
        <v>1440</v>
      </c>
      <c r="E454" s="13">
        <v>37456</v>
      </c>
      <c r="F454" s="16" t="s">
        <v>1434</v>
      </c>
      <c r="G454" s="16" t="s">
        <v>117</v>
      </c>
      <c r="H454" s="16">
        <v>4</v>
      </c>
      <c r="I454" s="17" t="s">
        <v>1435</v>
      </c>
      <c r="J454" s="16" t="s">
        <v>119</v>
      </c>
      <c r="K454" s="16" t="s">
        <v>202</v>
      </c>
      <c r="L454" s="16" t="s">
        <v>1430</v>
      </c>
      <c r="M454" s="16" t="s">
        <v>451</v>
      </c>
      <c r="N454" s="16" t="s">
        <v>1436</v>
      </c>
      <c r="O454" s="11">
        <v>42</v>
      </c>
      <c r="P454" s="11">
        <v>42</v>
      </c>
      <c r="Q454" s="18">
        <v>2002</v>
      </c>
      <c r="R454" s="18">
        <v>2009</v>
      </c>
      <c r="S454" s="18">
        <v>5</v>
      </c>
      <c r="T454" s="16" t="s">
        <v>1437</v>
      </c>
      <c r="U454" s="19" t="s">
        <v>612</v>
      </c>
      <c r="V454" s="19">
        <v>43</v>
      </c>
      <c r="W454" s="19"/>
      <c r="X454" s="16" t="s">
        <v>1438</v>
      </c>
    </row>
    <row r="455" spans="1:24" s="16" customFormat="1" ht="34.950000000000003" customHeight="1" x14ac:dyDescent="0.3">
      <c r="A455" s="16">
        <v>777</v>
      </c>
      <c r="B455" s="15" t="s">
        <v>806</v>
      </c>
      <c r="C455" s="16" t="s">
        <v>1441</v>
      </c>
      <c r="D455" s="16">
        <v>774603</v>
      </c>
      <c r="E455" s="13">
        <v>34039</v>
      </c>
      <c r="H455" s="16">
        <v>4</v>
      </c>
      <c r="I455" s="17" t="s">
        <v>1424</v>
      </c>
      <c r="L455" s="16" t="s">
        <v>1442</v>
      </c>
      <c r="M455" s="16" t="s">
        <v>451</v>
      </c>
      <c r="N455" s="16" t="s">
        <v>1443</v>
      </c>
      <c r="O455" s="11">
        <v>25</v>
      </c>
      <c r="P455" s="11">
        <v>25</v>
      </c>
      <c r="Q455" s="18">
        <v>1993</v>
      </c>
      <c r="R455" s="18">
        <f t="shared" si="6"/>
        <v>1994</v>
      </c>
      <c r="S455" s="18">
        <v>1</v>
      </c>
      <c r="U455" s="19"/>
      <c r="V455" s="19"/>
      <c r="W455" s="19"/>
    </row>
    <row r="456" spans="1:24" s="16" customFormat="1" ht="34.950000000000003" customHeight="1" x14ac:dyDescent="0.3">
      <c r="A456" s="16">
        <v>778</v>
      </c>
      <c r="B456" s="15" t="s">
        <v>806</v>
      </c>
      <c r="C456" s="16" t="s">
        <v>1444</v>
      </c>
      <c r="D456" s="16">
        <v>780914</v>
      </c>
      <c r="E456" s="13">
        <v>34263</v>
      </c>
      <c r="H456" s="16">
        <v>4</v>
      </c>
      <c r="I456" s="17" t="s">
        <v>1445</v>
      </c>
      <c r="L456" s="16" t="s">
        <v>1446</v>
      </c>
      <c r="M456" s="16" t="s">
        <v>668</v>
      </c>
      <c r="N456" s="16" t="s">
        <v>1447</v>
      </c>
      <c r="O456" s="11">
        <v>6400</v>
      </c>
      <c r="P456" s="11">
        <v>6400</v>
      </c>
      <c r="Q456" s="18">
        <v>1993</v>
      </c>
      <c r="R456" s="18">
        <f t="shared" si="6"/>
        <v>2023</v>
      </c>
      <c r="S456" s="18">
        <v>30</v>
      </c>
      <c r="U456" s="19"/>
      <c r="V456" s="19"/>
      <c r="W456" s="19"/>
    </row>
    <row r="457" spans="1:24" s="16" customFormat="1" ht="34.950000000000003" customHeight="1" x14ac:dyDescent="0.25">
      <c r="A457" s="16">
        <v>779</v>
      </c>
      <c r="B457" s="15" t="s">
        <v>806</v>
      </c>
      <c r="C457" s="16" t="s">
        <v>1448</v>
      </c>
      <c r="D457" s="16">
        <v>784126</v>
      </c>
      <c r="E457" s="13">
        <v>34330</v>
      </c>
      <c r="H457" s="16">
        <v>4</v>
      </c>
      <c r="I457" s="17" t="s">
        <v>1449</v>
      </c>
      <c r="L457" s="16" t="s">
        <v>1450</v>
      </c>
      <c r="M457" s="16" t="s">
        <v>668</v>
      </c>
      <c r="N457" s="35" t="s">
        <v>1451</v>
      </c>
      <c r="O457" s="11">
        <v>46</v>
      </c>
      <c r="P457" s="11">
        <v>46</v>
      </c>
      <c r="Q457" s="18">
        <v>1993</v>
      </c>
      <c r="R457" s="18">
        <f t="shared" si="6"/>
        <v>2023</v>
      </c>
      <c r="S457" s="18">
        <v>30</v>
      </c>
      <c r="U457" s="19"/>
      <c r="V457" s="19"/>
      <c r="W457" s="19"/>
    </row>
    <row r="458" spans="1:24" s="16" customFormat="1" ht="34.950000000000003" customHeight="1" x14ac:dyDescent="0.25">
      <c r="A458" s="16">
        <v>780</v>
      </c>
      <c r="B458" s="15" t="s">
        <v>806</v>
      </c>
      <c r="C458" s="16" t="s">
        <v>1452</v>
      </c>
      <c r="D458" s="16">
        <v>787172</v>
      </c>
      <c r="E458" s="13">
        <v>34457</v>
      </c>
      <c r="F458" s="16" t="s">
        <v>1453</v>
      </c>
      <c r="G458" s="16" t="s">
        <v>117</v>
      </c>
      <c r="H458" s="16">
        <v>4</v>
      </c>
      <c r="I458" s="17" t="s">
        <v>1449</v>
      </c>
      <c r="J458" s="16" t="s">
        <v>119</v>
      </c>
      <c r="K458" s="16" t="s">
        <v>202</v>
      </c>
      <c r="L458" s="16" t="s">
        <v>1450</v>
      </c>
      <c r="M458" s="16" t="s">
        <v>668</v>
      </c>
      <c r="N458" s="35" t="s">
        <v>1451</v>
      </c>
      <c r="O458" s="11">
        <v>252</v>
      </c>
      <c r="P458" s="11">
        <v>91</v>
      </c>
      <c r="Q458" s="18">
        <v>1994</v>
      </c>
      <c r="R458" s="18">
        <f t="shared" si="6"/>
        <v>2024</v>
      </c>
      <c r="S458" s="18">
        <v>30</v>
      </c>
      <c r="T458" s="16" t="s">
        <v>1454</v>
      </c>
      <c r="U458" s="19" t="s">
        <v>852</v>
      </c>
      <c r="V458" s="19" t="s">
        <v>300</v>
      </c>
      <c r="W458" s="19"/>
      <c r="X458" s="16" t="s">
        <v>1455</v>
      </c>
    </row>
    <row r="459" spans="1:24" s="16" customFormat="1" ht="34.950000000000003" customHeight="1" x14ac:dyDescent="0.25">
      <c r="A459" s="16">
        <v>780</v>
      </c>
      <c r="B459" s="15" t="s">
        <v>806</v>
      </c>
      <c r="C459" s="16" t="s">
        <v>1456</v>
      </c>
      <c r="D459" s="16" t="s">
        <v>1457</v>
      </c>
      <c r="E459" s="13">
        <v>35790</v>
      </c>
      <c r="F459" s="16" t="s">
        <v>1453</v>
      </c>
      <c r="G459" s="16" t="s">
        <v>117</v>
      </c>
      <c r="H459" s="16">
        <v>4</v>
      </c>
      <c r="I459" s="17" t="s">
        <v>1449</v>
      </c>
      <c r="J459" s="16" t="s">
        <v>119</v>
      </c>
      <c r="K459" s="16" t="s">
        <v>202</v>
      </c>
      <c r="L459" s="16" t="s">
        <v>1450</v>
      </c>
      <c r="M459" s="16" t="s">
        <v>668</v>
      </c>
      <c r="N459" s="35" t="s">
        <v>1451</v>
      </c>
      <c r="O459" s="11">
        <v>252</v>
      </c>
      <c r="P459" s="11">
        <v>252</v>
      </c>
      <c r="Q459" s="18">
        <v>1997</v>
      </c>
      <c r="R459" s="18">
        <v>2027</v>
      </c>
      <c r="S459" s="18">
        <v>30</v>
      </c>
      <c r="T459" s="16" t="s">
        <v>1454</v>
      </c>
      <c r="U459" s="19" t="s">
        <v>852</v>
      </c>
      <c r="V459" s="19" t="s">
        <v>300</v>
      </c>
      <c r="W459" s="19"/>
      <c r="X459" s="16" t="s">
        <v>1455</v>
      </c>
    </row>
    <row r="460" spans="1:24" s="16" customFormat="1" ht="34.950000000000003" customHeight="1" x14ac:dyDescent="0.25">
      <c r="A460" s="16">
        <v>780</v>
      </c>
      <c r="B460" s="15" t="s">
        <v>806</v>
      </c>
      <c r="C460" s="16" t="s">
        <v>1458</v>
      </c>
      <c r="D460" s="16" t="s">
        <v>1459</v>
      </c>
      <c r="E460" s="13">
        <v>39479</v>
      </c>
      <c r="F460" s="16" t="s">
        <v>1453</v>
      </c>
      <c r="G460" s="16" t="s">
        <v>117</v>
      </c>
      <c r="H460" s="16">
        <v>4</v>
      </c>
      <c r="I460" s="17" t="s">
        <v>1449</v>
      </c>
      <c r="J460" s="16" t="s">
        <v>119</v>
      </c>
      <c r="K460" s="16" t="s">
        <v>202</v>
      </c>
      <c r="L460" s="16" t="s">
        <v>1450</v>
      </c>
      <c r="M460" s="16" t="s">
        <v>668</v>
      </c>
      <c r="N460" s="35" t="s">
        <v>1451</v>
      </c>
      <c r="O460" s="11">
        <v>252</v>
      </c>
      <c r="P460" s="11">
        <v>252</v>
      </c>
      <c r="Q460" s="18">
        <v>2008</v>
      </c>
      <c r="R460" s="18">
        <v>2027</v>
      </c>
      <c r="S460" s="18">
        <v>30</v>
      </c>
      <c r="T460" s="16" t="s">
        <v>1454</v>
      </c>
      <c r="U460" s="19" t="s">
        <v>612</v>
      </c>
      <c r="V460" s="19" t="s">
        <v>300</v>
      </c>
      <c r="W460" s="19"/>
      <c r="X460" s="16" t="s">
        <v>1455</v>
      </c>
    </row>
    <row r="461" spans="1:24" s="16" customFormat="1" ht="34.950000000000003" customHeight="1" x14ac:dyDescent="0.25">
      <c r="A461" s="14">
        <v>781</v>
      </c>
      <c r="B461" s="15" t="s">
        <v>806</v>
      </c>
      <c r="C461" s="16" t="s">
        <v>1460</v>
      </c>
      <c r="D461" s="16" t="s">
        <v>1461</v>
      </c>
      <c r="E461" s="13">
        <v>34458</v>
      </c>
      <c r="F461" s="16" t="s">
        <v>1462</v>
      </c>
      <c r="G461" s="16" t="s">
        <v>117</v>
      </c>
      <c r="H461" s="16">
        <v>4</v>
      </c>
      <c r="I461" s="17" t="s">
        <v>1449</v>
      </c>
      <c r="J461" s="16" t="s">
        <v>119</v>
      </c>
      <c r="K461" s="16" t="s">
        <v>202</v>
      </c>
      <c r="L461" s="16" t="s">
        <v>1450</v>
      </c>
      <c r="M461" s="16" t="s">
        <v>668</v>
      </c>
      <c r="N461" s="35" t="s">
        <v>1463</v>
      </c>
      <c r="O461" s="11">
        <v>27</v>
      </c>
      <c r="P461" s="11">
        <v>28</v>
      </c>
      <c r="Q461" s="18">
        <v>1994</v>
      </c>
      <c r="R461" s="18">
        <f t="shared" si="6"/>
        <v>2024</v>
      </c>
      <c r="S461" s="18">
        <v>30</v>
      </c>
      <c r="T461" s="16" t="s">
        <v>1437</v>
      </c>
      <c r="U461" s="19">
        <v>1</v>
      </c>
      <c r="V461" s="19" t="s">
        <v>300</v>
      </c>
      <c r="W461" s="19">
        <v>1</v>
      </c>
      <c r="X461" s="16" t="s">
        <v>1464</v>
      </c>
    </row>
    <row r="462" spans="1:24" s="16" customFormat="1" ht="34.950000000000003" customHeight="1" x14ac:dyDescent="0.25">
      <c r="A462" s="14">
        <v>781</v>
      </c>
      <c r="B462" s="15" t="s">
        <v>806</v>
      </c>
      <c r="C462" s="16" t="s">
        <v>1465</v>
      </c>
      <c r="D462" s="16" t="s">
        <v>1466</v>
      </c>
      <c r="E462" s="13">
        <v>35635</v>
      </c>
      <c r="F462" s="16" t="s">
        <v>1462</v>
      </c>
      <c r="G462" s="16" t="s">
        <v>117</v>
      </c>
      <c r="H462" s="16">
        <v>4</v>
      </c>
      <c r="I462" s="17" t="s">
        <v>1449</v>
      </c>
      <c r="J462" s="16" t="s">
        <v>119</v>
      </c>
      <c r="K462" s="16" t="s">
        <v>202</v>
      </c>
      <c r="L462" s="16" t="s">
        <v>1450</v>
      </c>
      <c r="M462" s="16" t="s">
        <v>668</v>
      </c>
      <c r="N462" s="35" t="s">
        <v>1463</v>
      </c>
      <c r="O462" s="11">
        <v>27</v>
      </c>
      <c r="P462" s="11">
        <v>27</v>
      </c>
      <c r="Q462" s="18">
        <v>1997</v>
      </c>
      <c r="R462" s="18">
        <v>2024</v>
      </c>
      <c r="S462" s="18">
        <v>27</v>
      </c>
      <c r="T462" s="16" t="s">
        <v>1437</v>
      </c>
      <c r="U462" s="19">
        <v>1</v>
      </c>
      <c r="V462" s="19" t="s">
        <v>300</v>
      </c>
      <c r="W462" s="19">
        <v>1</v>
      </c>
      <c r="X462" s="16" t="s">
        <v>1464</v>
      </c>
    </row>
    <row r="463" spans="1:24" s="16" customFormat="1" ht="34.950000000000003" customHeight="1" x14ac:dyDescent="0.25">
      <c r="A463" s="14">
        <v>781</v>
      </c>
      <c r="B463" s="15" t="s">
        <v>806</v>
      </c>
      <c r="C463" s="16" t="s">
        <v>1467</v>
      </c>
      <c r="D463" s="16" t="s">
        <v>1468</v>
      </c>
      <c r="E463" s="13">
        <v>35720</v>
      </c>
      <c r="F463" s="16" t="s">
        <v>1462</v>
      </c>
      <c r="G463" s="16" t="s">
        <v>117</v>
      </c>
      <c r="H463" s="16">
        <v>4</v>
      </c>
      <c r="I463" s="17" t="s">
        <v>1449</v>
      </c>
      <c r="J463" s="16" t="s">
        <v>119</v>
      </c>
      <c r="K463" s="16" t="s">
        <v>202</v>
      </c>
      <c r="L463" s="16" t="s">
        <v>1450</v>
      </c>
      <c r="M463" s="16" t="s">
        <v>668</v>
      </c>
      <c r="N463" s="35" t="s">
        <v>1463</v>
      </c>
      <c r="O463" s="11">
        <v>27</v>
      </c>
      <c r="P463" s="11">
        <v>27</v>
      </c>
      <c r="Q463" s="18">
        <v>1997</v>
      </c>
      <c r="R463" s="18">
        <v>2024</v>
      </c>
      <c r="S463" s="18">
        <v>30</v>
      </c>
      <c r="T463" s="16" t="s">
        <v>1437</v>
      </c>
      <c r="U463" s="19">
        <v>1</v>
      </c>
      <c r="V463" s="19" t="s">
        <v>300</v>
      </c>
      <c r="W463" s="19">
        <v>1</v>
      </c>
      <c r="X463" s="16" t="s">
        <v>1464</v>
      </c>
    </row>
    <row r="464" spans="1:24" s="16" customFormat="1" ht="34.950000000000003" customHeight="1" x14ac:dyDescent="0.25">
      <c r="A464" s="14">
        <v>781</v>
      </c>
      <c r="B464" s="15" t="s">
        <v>806</v>
      </c>
      <c r="C464" s="16" t="s">
        <v>1469</v>
      </c>
      <c r="D464" s="16" t="s">
        <v>1470</v>
      </c>
      <c r="E464" s="13">
        <v>37773</v>
      </c>
      <c r="F464" s="16" t="s">
        <v>1462</v>
      </c>
      <c r="G464" s="16" t="s">
        <v>117</v>
      </c>
      <c r="H464" s="16">
        <v>4</v>
      </c>
      <c r="I464" s="17" t="s">
        <v>1449</v>
      </c>
      <c r="J464" s="16" t="s">
        <v>119</v>
      </c>
      <c r="K464" s="16" t="s">
        <v>202</v>
      </c>
      <c r="L464" s="16" t="s">
        <v>1450</v>
      </c>
      <c r="M464" s="16" t="s">
        <v>668</v>
      </c>
      <c r="N464" s="35" t="s">
        <v>1463</v>
      </c>
      <c r="O464" s="11">
        <v>27</v>
      </c>
      <c r="P464" s="11">
        <v>27</v>
      </c>
      <c r="Q464" s="18">
        <v>2003</v>
      </c>
      <c r="R464" s="18">
        <v>2024</v>
      </c>
      <c r="S464" s="18">
        <v>30</v>
      </c>
      <c r="T464" s="16" t="s">
        <v>1437</v>
      </c>
      <c r="U464" s="19">
        <v>1</v>
      </c>
      <c r="V464" s="19" t="s">
        <v>300</v>
      </c>
      <c r="W464" s="19">
        <v>1</v>
      </c>
      <c r="X464" s="16" t="s">
        <v>1464</v>
      </c>
    </row>
    <row r="465" spans="1:24" s="16" customFormat="1" ht="34.950000000000003" customHeight="1" x14ac:dyDescent="0.3">
      <c r="A465" s="16">
        <v>782</v>
      </c>
      <c r="B465" s="15" t="s">
        <v>806</v>
      </c>
      <c r="C465" s="16" t="s">
        <v>1471</v>
      </c>
      <c r="D465" s="16">
        <v>787965</v>
      </c>
      <c r="E465" s="13">
        <v>34486</v>
      </c>
      <c r="H465" s="16">
        <v>4</v>
      </c>
      <c r="I465" s="17" t="s">
        <v>1424</v>
      </c>
      <c r="L465" s="16" t="s">
        <v>1425</v>
      </c>
      <c r="M465" s="16" t="s">
        <v>451</v>
      </c>
      <c r="N465" s="16" t="s">
        <v>1426</v>
      </c>
      <c r="O465" s="11">
        <v>9</v>
      </c>
      <c r="P465" s="11">
        <v>9</v>
      </c>
      <c r="Q465" s="18">
        <v>1994</v>
      </c>
      <c r="R465" s="18">
        <f t="shared" ref="R465:R498" si="7">Q465+S465</f>
        <v>2004</v>
      </c>
      <c r="S465" s="18">
        <v>10</v>
      </c>
      <c r="U465" s="19"/>
      <c r="V465" s="19"/>
      <c r="W465" s="19"/>
    </row>
    <row r="466" spans="1:24" s="16" customFormat="1" ht="34.950000000000003" customHeight="1" x14ac:dyDescent="0.3">
      <c r="A466" s="16">
        <v>783</v>
      </c>
      <c r="B466" s="15" t="s">
        <v>806</v>
      </c>
      <c r="C466" s="16" t="s">
        <v>1472</v>
      </c>
      <c r="D466" s="16">
        <v>791241</v>
      </c>
      <c r="E466" s="13">
        <v>34558</v>
      </c>
      <c r="F466" s="16" t="s">
        <v>1473</v>
      </c>
      <c r="G466" s="16" t="s">
        <v>117</v>
      </c>
      <c r="H466" s="16">
        <v>4</v>
      </c>
      <c r="I466" s="17" t="s">
        <v>1424</v>
      </c>
      <c r="J466" s="16" t="s">
        <v>119</v>
      </c>
      <c r="K466" s="16" t="s">
        <v>202</v>
      </c>
      <c r="L466" s="16" t="s">
        <v>1425</v>
      </c>
      <c r="M466" s="16" t="s">
        <v>451</v>
      </c>
      <c r="N466" s="16" t="s">
        <v>1426</v>
      </c>
      <c r="O466" s="11">
        <v>4</v>
      </c>
      <c r="P466" s="11">
        <v>4</v>
      </c>
      <c r="Q466" s="18">
        <v>1994</v>
      </c>
      <c r="R466" s="18">
        <f t="shared" si="7"/>
        <v>1996</v>
      </c>
      <c r="S466" s="18">
        <v>2</v>
      </c>
      <c r="T466" s="16" t="s">
        <v>1437</v>
      </c>
      <c r="U466" s="19">
        <v>3.78</v>
      </c>
      <c r="V466" s="19" t="s">
        <v>300</v>
      </c>
      <c r="W466" s="19"/>
      <c r="X466" s="16" t="s">
        <v>1474</v>
      </c>
    </row>
    <row r="467" spans="1:24" s="16" customFormat="1" ht="34.950000000000003" customHeight="1" x14ac:dyDescent="0.3">
      <c r="A467" s="16">
        <v>784</v>
      </c>
      <c r="B467" s="15" t="s">
        <v>806</v>
      </c>
      <c r="C467" s="16" t="s">
        <v>1475</v>
      </c>
      <c r="D467" s="16">
        <v>794539</v>
      </c>
      <c r="E467" s="13">
        <v>34634</v>
      </c>
      <c r="H467" s="16">
        <v>4</v>
      </c>
      <c r="I467" s="17" t="s">
        <v>1424</v>
      </c>
      <c r="L467" s="16" t="s">
        <v>1425</v>
      </c>
      <c r="M467" s="16" t="s">
        <v>451</v>
      </c>
      <c r="N467" s="16" t="s">
        <v>1426</v>
      </c>
      <c r="O467" s="11">
        <v>15.1</v>
      </c>
      <c r="P467" s="11">
        <v>15.1</v>
      </c>
      <c r="Q467" s="18">
        <v>1994</v>
      </c>
      <c r="R467" s="18">
        <v>1997</v>
      </c>
      <c r="S467" s="18">
        <v>3</v>
      </c>
      <c r="U467" s="19"/>
      <c r="V467" s="19"/>
      <c r="W467" s="19"/>
    </row>
    <row r="468" spans="1:24" s="16" customFormat="1" ht="34.950000000000003" customHeight="1" x14ac:dyDescent="0.25">
      <c r="A468" s="16">
        <v>785</v>
      </c>
      <c r="B468" s="15" t="s">
        <v>806</v>
      </c>
      <c r="C468" s="16" t="s">
        <v>1476</v>
      </c>
      <c r="D468" s="16">
        <v>795455</v>
      </c>
      <c r="E468" s="13">
        <v>34670</v>
      </c>
      <c r="F468" s="16" t="s">
        <v>1477</v>
      </c>
      <c r="G468" s="16" t="s">
        <v>117</v>
      </c>
      <c r="H468" s="16">
        <v>4</v>
      </c>
      <c r="I468" s="17" t="s">
        <v>1449</v>
      </c>
      <c r="J468" s="16" t="s">
        <v>119</v>
      </c>
      <c r="K468" s="16" t="s">
        <v>202</v>
      </c>
      <c r="L468" s="16" t="s">
        <v>1478</v>
      </c>
      <c r="M468" s="16" t="s">
        <v>668</v>
      </c>
      <c r="N468" s="35" t="s">
        <v>1479</v>
      </c>
      <c r="O468" s="11">
        <v>80</v>
      </c>
      <c r="P468" s="11">
        <v>80</v>
      </c>
      <c r="Q468" s="18">
        <v>1994</v>
      </c>
      <c r="R468" s="18">
        <f>Q468+S468</f>
        <v>1996</v>
      </c>
      <c r="S468" s="18">
        <v>2</v>
      </c>
      <c r="T468" s="16" t="s">
        <v>363</v>
      </c>
      <c r="U468" s="19" t="s">
        <v>852</v>
      </c>
      <c r="V468" s="19" t="s">
        <v>612</v>
      </c>
      <c r="W468" s="19"/>
      <c r="X468" s="16" t="s">
        <v>1480</v>
      </c>
    </row>
    <row r="469" spans="1:24" s="16" customFormat="1" ht="34.950000000000003" customHeight="1" x14ac:dyDescent="0.25">
      <c r="A469" s="14">
        <v>786</v>
      </c>
      <c r="B469" s="15" t="s">
        <v>806</v>
      </c>
      <c r="C469" s="16" t="s">
        <v>1481</v>
      </c>
      <c r="D469" s="16">
        <v>797088</v>
      </c>
      <c r="E469" s="13">
        <v>34751</v>
      </c>
      <c r="F469" s="16" t="s">
        <v>1482</v>
      </c>
      <c r="G469" s="16" t="s">
        <v>117</v>
      </c>
      <c r="H469" s="16">
        <v>4</v>
      </c>
      <c r="I469" s="17" t="s">
        <v>1424</v>
      </c>
      <c r="J469" s="16" t="s">
        <v>119</v>
      </c>
      <c r="K469" s="16" t="s">
        <v>202</v>
      </c>
      <c r="L469" s="16" t="s">
        <v>1425</v>
      </c>
      <c r="M469" s="16" t="s">
        <v>451</v>
      </c>
      <c r="N469" s="35" t="s">
        <v>1426</v>
      </c>
      <c r="O469" s="11">
        <v>11.29</v>
      </c>
      <c r="P469" s="11">
        <v>11.29</v>
      </c>
      <c r="Q469" s="18">
        <v>1995</v>
      </c>
      <c r="R469" s="18">
        <f>Q469+S469</f>
        <v>2000</v>
      </c>
      <c r="S469" s="18">
        <v>5</v>
      </c>
      <c r="T469" s="16" t="s">
        <v>1483</v>
      </c>
      <c r="U469" s="19" t="s">
        <v>300</v>
      </c>
      <c r="V469" s="19">
        <v>6</v>
      </c>
      <c r="W469" s="19"/>
      <c r="X469" s="16" t="s">
        <v>1484</v>
      </c>
    </row>
    <row r="470" spans="1:24" s="16" customFormat="1" ht="34.950000000000003" customHeight="1" x14ac:dyDescent="0.3">
      <c r="A470" s="16">
        <v>787</v>
      </c>
      <c r="B470" s="15" t="s">
        <v>806</v>
      </c>
      <c r="C470" s="16" t="s">
        <v>1485</v>
      </c>
      <c r="D470" s="16">
        <v>795856</v>
      </c>
      <c r="E470" s="13">
        <v>34786</v>
      </c>
      <c r="F470" s="16" t="s">
        <v>1486</v>
      </c>
      <c r="G470" s="16" t="s">
        <v>117</v>
      </c>
      <c r="H470" s="16">
        <v>4</v>
      </c>
      <c r="I470" s="17" t="s">
        <v>1424</v>
      </c>
      <c r="J470" s="16" t="s">
        <v>119</v>
      </c>
      <c r="K470" s="16" t="s">
        <v>202</v>
      </c>
      <c r="L470" s="16" t="s">
        <v>1425</v>
      </c>
      <c r="M470" s="16" t="s">
        <v>451</v>
      </c>
      <c r="N470" s="16" t="s">
        <v>1487</v>
      </c>
      <c r="O470" s="11">
        <v>104</v>
      </c>
      <c r="P470" s="11">
        <v>104</v>
      </c>
      <c r="Q470" s="18">
        <v>1995</v>
      </c>
      <c r="R470" s="18">
        <v>2001</v>
      </c>
      <c r="S470" s="18">
        <v>6</v>
      </c>
      <c r="T470" s="16" t="s">
        <v>1437</v>
      </c>
      <c r="U470" s="19">
        <v>104</v>
      </c>
      <c r="V470" s="19">
        <v>7</v>
      </c>
      <c r="W470" s="19"/>
      <c r="X470" s="16" t="s">
        <v>1488</v>
      </c>
    </row>
    <row r="471" spans="1:24" s="16" customFormat="1" ht="34.950000000000003" customHeight="1" x14ac:dyDescent="0.3">
      <c r="A471" s="16">
        <v>788</v>
      </c>
      <c r="B471" s="15" t="s">
        <v>806</v>
      </c>
      <c r="C471" s="16" t="s">
        <v>1489</v>
      </c>
      <c r="D471" s="16">
        <v>796769</v>
      </c>
      <c r="E471" s="13">
        <v>34813</v>
      </c>
      <c r="H471" s="16">
        <v>4</v>
      </c>
      <c r="I471" s="17" t="s">
        <v>1490</v>
      </c>
      <c r="L471" s="16" t="s">
        <v>1491</v>
      </c>
      <c r="M471" s="16" t="s">
        <v>451</v>
      </c>
      <c r="N471" s="16" t="s">
        <v>1451</v>
      </c>
      <c r="O471" s="11">
        <v>7</v>
      </c>
      <c r="P471" s="11">
        <v>7</v>
      </c>
      <c r="Q471" s="18">
        <v>1995</v>
      </c>
      <c r="R471" s="18">
        <f t="shared" ref="R471:R533" si="8">Q471+S471</f>
        <v>2025</v>
      </c>
      <c r="S471" s="18">
        <v>30</v>
      </c>
      <c r="U471" s="19"/>
      <c r="V471" s="19"/>
      <c r="W471" s="19"/>
    </row>
    <row r="472" spans="1:24" s="16" customFormat="1" ht="34.950000000000003" customHeight="1" x14ac:dyDescent="0.3">
      <c r="A472" s="16">
        <v>789</v>
      </c>
      <c r="B472" s="15" t="s">
        <v>806</v>
      </c>
      <c r="C472" s="16" t="s">
        <v>1492</v>
      </c>
      <c r="D472" s="16">
        <v>797979</v>
      </c>
      <c r="E472" s="13">
        <v>34814</v>
      </c>
      <c r="H472" s="16">
        <v>4</v>
      </c>
      <c r="I472" s="17" t="s">
        <v>1449</v>
      </c>
      <c r="L472" s="16" t="s">
        <v>1450</v>
      </c>
      <c r="M472" s="16" t="s">
        <v>668</v>
      </c>
      <c r="N472" s="16" t="s">
        <v>1451</v>
      </c>
      <c r="O472" s="11">
        <v>1.21</v>
      </c>
      <c r="P472" s="11">
        <v>1.21</v>
      </c>
      <c r="Q472" s="18">
        <v>1995</v>
      </c>
      <c r="R472" s="18">
        <f t="shared" si="8"/>
        <v>2015</v>
      </c>
      <c r="S472" s="18">
        <v>20</v>
      </c>
      <c r="U472" s="19"/>
      <c r="V472" s="19"/>
      <c r="W472" s="19"/>
    </row>
    <row r="473" spans="1:24" s="16" customFormat="1" ht="34.950000000000003" customHeight="1" x14ac:dyDescent="0.3">
      <c r="A473" s="16">
        <v>790</v>
      </c>
      <c r="B473" s="15" t="s">
        <v>806</v>
      </c>
      <c r="C473" s="16" t="s">
        <v>1493</v>
      </c>
      <c r="D473" s="16">
        <v>798698</v>
      </c>
      <c r="E473" s="13">
        <v>34822</v>
      </c>
      <c r="H473" s="16">
        <v>4</v>
      </c>
      <c r="I473" s="17" t="s">
        <v>1424</v>
      </c>
      <c r="L473" s="16" t="s">
        <v>1425</v>
      </c>
      <c r="M473" s="16" t="s">
        <v>451</v>
      </c>
      <c r="N473" s="16" t="s">
        <v>1426</v>
      </c>
      <c r="O473" s="11">
        <v>225</v>
      </c>
      <c r="P473" s="11">
        <v>225</v>
      </c>
      <c r="Q473" s="18">
        <v>1995</v>
      </c>
      <c r="R473" s="18">
        <f t="shared" si="8"/>
        <v>2005</v>
      </c>
      <c r="S473" s="18">
        <v>10</v>
      </c>
      <c r="U473" s="19"/>
      <c r="V473" s="19"/>
      <c r="W473" s="19"/>
    </row>
    <row r="474" spans="1:24" s="16" customFormat="1" ht="34.950000000000003" customHeight="1" x14ac:dyDescent="0.3">
      <c r="A474" s="14">
        <v>791</v>
      </c>
      <c r="B474" s="15" t="s">
        <v>806</v>
      </c>
      <c r="C474" s="16" t="s">
        <v>1494</v>
      </c>
      <c r="D474" s="16" t="s">
        <v>1495</v>
      </c>
      <c r="E474" s="13">
        <v>34837</v>
      </c>
      <c r="F474" s="16" t="s">
        <v>1496</v>
      </c>
      <c r="G474" s="16" t="s">
        <v>117</v>
      </c>
      <c r="H474" s="16">
        <v>4</v>
      </c>
      <c r="I474" s="17" t="s">
        <v>1424</v>
      </c>
      <c r="J474" s="16" t="s">
        <v>119</v>
      </c>
      <c r="K474" s="16" t="s">
        <v>202</v>
      </c>
      <c r="L474" s="16" t="s">
        <v>1425</v>
      </c>
      <c r="M474" s="16" t="s">
        <v>451</v>
      </c>
      <c r="N474" s="16" t="s">
        <v>1426</v>
      </c>
      <c r="O474" s="11">
        <v>98</v>
      </c>
      <c r="P474" s="11">
        <v>98</v>
      </c>
      <c r="Q474" s="18">
        <v>1995</v>
      </c>
      <c r="R474" s="18">
        <f t="shared" si="8"/>
        <v>2000</v>
      </c>
      <c r="S474" s="18">
        <v>5</v>
      </c>
      <c r="T474" s="16" t="s">
        <v>1483</v>
      </c>
      <c r="U474" s="19" t="s">
        <v>300</v>
      </c>
      <c r="V474" s="19">
        <v>10</v>
      </c>
      <c r="W474" s="19">
        <v>50</v>
      </c>
      <c r="X474" s="16" t="s">
        <v>1497</v>
      </c>
    </row>
    <row r="475" spans="1:24" s="16" customFormat="1" ht="34.950000000000003" customHeight="1" x14ac:dyDescent="0.3">
      <c r="A475" s="14">
        <v>791</v>
      </c>
      <c r="B475" s="15" t="s">
        <v>806</v>
      </c>
      <c r="C475" s="16" t="s">
        <v>1498</v>
      </c>
      <c r="D475" s="16" t="s">
        <v>1499</v>
      </c>
      <c r="E475" s="13">
        <v>35328</v>
      </c>
      <c r="F475" s="16" t="s">
        <v>1500</v>
      </c>
      <c r="G475" s="16" t="s">
        <v>117</v>
      </c>
      <c r="H475" s="16">
        <v>4</v>
      </c>
      <c r="I475" s="17" t="s">
        <v>1424</v>
      </c>
      <c r="J475" s="16" t="s">
        <v>119</v>
      </c>
      <c r="K475" s="16" t="s">
        <v>202</v>
      </c>
      <c r="L475" s="16" t="s">
        <v>1425</v>
      </c>
      <c r="M475" s="16" t="s">
        <v>451</v>
      </c>
      <c r="N475" s="16" t="s">
        <v>1426</v>
      </c>
      <c r="O475" s="11">
        <v>98</v>
      </c>
      <c r="P475" s="11">
        <v>98</v>
      </c>
      <c r="Q475" s="18">
        <v>1995</v>
      </c>
      <c r="R475" s="18">
        <f t="shared" si="8"/>
        <v>2000</v>
      </c>
      <c r="S475" s="18">
        <v>5</v>
      </c>
      <c r="T475" s="16" t="s">
        <v>1483</v>
      </c>
      <c r="U475" s="19" t="s">
        <v>300</v>
      </c>
      <c r="V475" s="19">
        <v>10</v>
      </c>
      <c r="W475" s="19">
        <v>50</v>
      </c>
      <c r="X475" s="16" t="s">
        <v>1497</v>
      </c>
    </row>
    <row r="476" spans="1:24" s="16" customFormat="1" ht="34.950000000000003" customHeight="1" x14ac:dyDescent="0.3">
      <c r="A476" s="14">
        <v>791</v>
      </c>
      <c r="B476" s="15" t="s">
        <v>806</v>
      </c>
      <c r="C476" s="16" t="s">
        <v>1501</v>
      </c>
      <c r="D476" s="16" t="s">
        <v>1502</v>
      </c>
      <c r="E476" s="13">
        <v>35416</v>
      </c>
      <c r="F476" s="16" t="s">
        <v>1503</v>
      </c>
      <c r="G476" s="16" t="s">
        <v>117</v>
      </c>
      <c r="H476" s="16">
        <v>4</v>
      </c>
      <c r="I476" s="17" t="s">
        <v>1424</v>
      </c>
      <c r="J476" s="16" t="s">
        <v>119</v>
      </c>
      <c r="K476" s="16" t="s">
        <v>202</v>
      </c>
      <c r="L476" s="16" t="s">
        <v>1425</v>
      </c>
      <c r="M476" s="16" t="s">
        <v>451</v>
      </c>
      <c r="N476" s="16" t="s">
        <v>1426</v>
      </c>
      <c r="O476" s="11">
        <v>98</v>
      </c>
      <c r="P476" s="11">
        <v>98</v>
      </c>
      <c r="Q476" s="18">
        <v>1996</v>
      </c>
      <c r="R476" s="18">
        <f t="shared" si="8"/>
        <v>2001</v>
      </c>
      <c r="S476" s="18">
        <v>5</v>
      </c>
      <c r="T476" s="16" t="s">
        <v>1483</v>
      </c>
      <c r="U476" s="19" t="s">
        <v>300</v>
      </c>
      <c r="V476" s="19">
        <v>10</v>
      </c>
      <c r="W476" s="19">
        <v>50</v>
      </c>
      <c r="X476" s="16" t="s">
        <v>1497</v>
      </c>
    </row>
    <row r="477" spans="1:24" s="16" customFormat="1" ht="34.950000000000003" customHeight="1" x14ac:dyDescent="0.3">
      <c r="A477" s="16">
        <v>792</v>
      </c>
      <c r="B477" s="15" t="s">
        <v>806</v>
      </c>
      <c r="C477" s="16" t="s">
        <v>1504</v>
      </c>
      <c r="D477" s="16">
        <v>798697</v>
      </c>
      <c r="E477" s="13">
        <v>34838</v>
      </c>
      <c r="F477" s="16" t="s">
        <v>1505</v>
      </c>
      <c r="G477" s="16" t="s">
        <v>117</v>
      </c>
      <c r="H477" s="16">
        <v>4</v>
      </c>
      <c r="I477" s="17" t="s">
        <v>1449</v>
      </c>
      <c r="J477" s="16" t="s">
        <v>119</v>
      </c>
      <c r="K477" s="16" t="s">
        <v>202</v>
      </c>
      <c r="L477" s="16" t="s">
        <v>1450</v>
      </c>
      <c r="M477" s="16" t="s">
        <v>668</v>
      </c>
      <c r="N477" s="16" t="s">
        <v>1451</v>
      </c>
      <c r="O477" s="11">
        <v>0.5</v>
      </c>
      <c r="P477" s="11">
        <v>0.5</v>
      </c>
      <c r="Q477" s="18">
        <v>1995</v>
      </c>
      <c r="R477" s="18">
        <f t="shared" si="8"/>
        <v>2025</v>
      </c>
      <c r="S477" s="18">
        <v>30</v>
      </c>
      <c r="T477" s="16" t="s">
        <v>1483</v>
      </c>
      <c r="U477" s="19">
        <v>0.2</v>
      </c>
      <c r="V477" s="19" t="s">
        <v>300</v>
      </c>
      <c r="W477" s="19">
        <v>0.2</v>
      </c>
      <c r="X477" s="16" t="s">
        <v>1506</v>
      </c>
    </row>
    <row r="478" spans="1:24" s="16" customFormat="1" ht="34.950000000000003" customHeight="1" x14ac:dyDescent="0.3">
      <c r="A478" s="16">
        <v>793</v>
      </c>
      <c r="B478" s="15" t="s">
        <v>806</v>
      </c>
      <c r="C478" s="16" t="s">
        <v>1507</v>
      </c>
      <c r="D478" s="16">
        <v>800149</v>
      </c>
      <c r="E478" s="13">
        <v>34897</v>
      </c>
      <c r="H478" s="16">
        <v>4</v>
      </c>
      <c r="I478" s="17" t="s">
        <v>1508</v>
      </c>
      <c r="L478" s="16" t="s">
        <v>1509</v>
      </c>
      <c r="M478" s="16" t="s">
        <v>627</v>
      </c>
      <c r="N478" s="16" t="s">
        <v>1510</v>
      </c>
      <c r="O478" s="11">
        <v>1106</v>
      </c>
      <c r="P478" s="11">
        <v>1106</v>
      </c>
      <c r="Q478" s="18">
        <v>1995</v>
      </c>
      <c r="R478" s="18">
        <f t="shared" si="8"/>
        <v>1999</v>
      </c>
      <c r="S478" s="18">
        <v>4</v>
      </c>
      <c r="U478" s="19"/>
      <c r="V478" s="19"/>
      <c r="W478" s="19"/>
    </row>
    <row r="479" spans="1:24" s="16" customFormat="1" ht="34.950000000000003" customHeight="1" x14ac:dyDescent="0.3">
      <c r="A479" s="16">
        <v>794</v>
      </c>
      <c r="B479" s="15" t="s">
        <v>806</v>
      </c>
      <c r="C479" s="16" t="s">
        <v>1511</v>
      </c>
      <c r="D479" s="16">
        <v>804406</v>
      </c>
      <c r="E479" s="13">
        <v>34964</v>
      </c>
      <c r="H479" s="16">
        <v>4</v>
      </c>
      <c r="I479" s="17" t="s">
        <v>1512</v>
      </c>
      <c r="L479" s="16" t="s">
        <v>1513</v>
      </c>
      <c r="M479" s="16" t="s">
        <v>1514</v>
      </c>
      <c r="N479" s="16" t="s">
        <v>1515</v>
      </c>
      <c r="O479" s="11">
        <v>120</v>
      </c>
      <c r="P479" s="11">
        <v>120</v>
      </c>
      <c r="Q479" s="18">
        <v>1995</v>
      </c>
      <c r="R479" s="18">
        <f t="shared" si="8"/>
        <v>2015</v>
      </c>
      <c r="S479" s="18">
        <v>20</v>
      </c>
      <c r="U479" s="19"/>
      <c r="V479" s="19"/>
      <c r="W479" s="19"/>
    </row>
    <row r="480" spans="1:24" s="16" customFormat="1" ht="34.950000000000003" customHeight="1" x14ac:dyDescent="0.3">
      <c r="A480" s="16">
        <v>795</v>
      </c>
      <c r="B480" s="15" t="s">
        <v>806</v>
      </c>
      <c r="C480" s="16" t="s">
        <v>1516</v>
      </c>
      <c r="D480" s="16">
        <v>804465</v>
      </c>
      <c r="E480" s="13">
        <v>34996</v>
      </c>
      <c r="H480" s="16">
        <v>4</v>
      </c>
      <c r="I480" s="17" t="s">
        <v>1517</v>
      </c>
      <c r="L480" s="16" t="s">
        <v>1518</v>
      </c>
      <c r="M480" s="16" t="s">
        <v>1519</v>
      </c>
      <c r="N480" s="16" t="s">
        <v>1520</v>
      </c>
      <c r="O480" s="11">
        <v>988</v>
      </c>
      <c r="P480" s="11">
        <v>988</v>
      </c>
      <c r="Q480" s="18">
        <v>1995</v>
      </c>
      <c r="R480" s="18">
        <f t="shared" si="8"/>
        <v>2094</v>
      </c>
      <c r="S480" s="18">
        <v>99</v>
      </c>
      <c r="U480" s="19"/>
      <c r="V480" s="19"/>
      <c r="W480" s="19"/>
    </row>
    <row r="481" spans="1:24" s="16" customFormat="1" ht="34.950000000000003" customHeight="1" x14ac:dyDescent="0.3">
      <c r="A481" s="14">
        <v>796</v>
      </c>
      <c r="B481" s="15" t="s">
        <v>806</v>
      </c>
      <c r="C481" s="16" t="s">
        <v>1521</v>
      </c>
      <c r="D481" s="16">
        <v>802986</v>
      </c>
      <c r="E481" s="13">
        <v>35090</v>
      </c>
      <c r="H481" s="16">
        <v>4</v>
      </c>
      <c r="I481" s="17" t="s">
        <v>1449</v>
      </c>
      <c r="L481" s="16" t="s">
        <v>1450</v>
      </c>
      <c r="M481" s="16" t="s">
        <v>668</v>
      </c>
      <c r="N481" s="16" t="s">
        <v>1451</v>
      </c>
      <c r="O481" s="11">
        <v>52</v>
      </c>
      <c r="P481" s="11">
        <v>52</v>
      </c>
      <c r="Q481" s="18">
        <v>1996</v>
      </c>
      <c r="R481" s="18">
        <f t="shared" si="8"/>
        <v>2026</v>
      </c>
      <c r="S481" s="18">
        <v>30</v>
      </c>
      <c r="U481" s="19"/>
      <c r="V481" s="19"/>
      <c r="W481" s="19"/>
    </row>
    <row r="482" spans="1:24" s="16" customFormat="1" ht="34.950000000000003" customHeight="1" x14ac:dyDescent="0.3">
      <c r="A482" s="16">
        <v>797</v>
      </c>
      <c r="B482" s="15" t="s">
        <v>828</v>
      </c>
      <c r="C482" s="16" t="s">
        <v>1522</v>
      </c>
      <c r="D482" s="16">
        <v>807592</v>
      </c>
      <c r="E482" s="13">
        <v>35123</v>
      </c>
      <c r="H482" s="16">
        <v>4</v>
      </c>
      <c r="I482" s="17" t="s">
        <v>1512</v>
      </c>
      <c r="L482" s="16" t="s">
        <v>1523</v>
      </c>
      <c r="M482" s="16" t="s">
        <v>1524</v>
      </c>
      <c r="N482" s="15" t="s">
        <v>1520</v>
      </c>
      <c r="O482" s="11">
        <v>233000</v>
      </c>
      <c r="P482" s="11">
        <v>233000</v>
      </c>
      <c r="Q482" s="18">
        <v>1996</v>
      </c>
      <c r="R482" s="18">
        <f t="shared" si="8"/>
        <v>2026</v>
      </c>
      <c r="S482" s="18">
        <v>30</v>
      </c>
      <c r="T482" s="15"/>
      <c r="U482" s="21"/>
      <c r="V482" s="21"/>
      <c r="W482" s="21"/>
      <c r="X482" s="15"/>
    </row>
    <row r="483" spans="1:24" s="16" customFormat="1" ht="34.950000000000003" customHeight="1" x14ac:dyDescent="0.3">
      <c r="A483" s="16">
        <v>798</v>
      </c>
      <c r="B483" s="15" t="s">
        <v>806</v>
      </c>
      <c r="C483" s="16" t="s">
        <v>1525</v>
      </c>
      <c r="D483" s="16">
        <v>810934</v>
      </c>
      <c r="E483" s="13">
        <v>35152</v>
      </c>
      <c r="H483" s="16">
        <v>4</v>
      </c>
      <c r="I483" s="17" t="s">
        <v>1526</v>
      </c>
      <c r="L483" s="16" t="s">
        <v>1527</v>
      </c>
      <c r="M483" s="16" t="s">
        <v>1519</v>
      </c>
      <c r="N483" s="16" t="s">
        <v>1520</v>
      </c>
      <c r="O483" s="11">
        <v>566</v>
      </c>
      <c r="P483" s="11">
        <v>566</v>
      </c>
      <c r="Q483" s="18">
        <v>1996</v>
      </c>
      <c r="R483" s="18">
        <f t="shared" si="8"/>
        <v>1999</v>
      </c>
      <c r="S483" s="18">
        <v>3</v>
      </c>
      <c r="U483" s="19"/>
      <c r="V483" s="19"/>
      <c r="W483" s="19"/>
    </row>
    <row r="484" spans="1:24" s="16" customFormat="1" ht="34.950000000000003" customHeight="1" x14ac:dyDescent="0.3">
      <c r="A484" s="16">
        <v>799</v>
      </c>
      <c r="B484" s="15" t="s">
        <v>806</v>
      </c>
      <c r="C484" s="16" t="s">
        <v>1528</v>
      </c>
      <c r="D484" s="16" t="s">
        <v>1529</v>
      </c>
      <c r="E484" s="13">
        <v>35173</v>
      </c>
      <c r="F484" s="16" t="s">
        <v>1530</v>
      </c>
      <c r="G484" s="16" t="s">
        <v>117</v>
      </c>
      <c r="H484" s="16">
        <v>4</v>
      </c>
      <c r="I484" s="17" t="s">
        <v>1449</v>
      </c>
      <c r="J484" s="16" t="s">
        <v>119</v>
      </c>
      <c r="K484" s="16" t="s">
        <v>202</v>
      </c>
      <c r="L484" s="16" t="s">
        <v>1531</v>
      </c>
      <c r="M484" s="16" t="s">
        <v>668</v>
      </c>
      <c r="N484" s="16" t="s">
        <v>1451</v>
      </c>
      <c r="O484" s="11">
        <v>22</v>
      </c>
      <c r="P484" s="11">
        <v>22</v>
      </c>
      <c r="Q484" s="18">
        <v>1996</v>
      </c>
      <c r="R484" s="18">
        <f t="shared" si="8"/>
        <v>2026</v>
      </c>
      <c r="S484" s="18">
        <v>30</v>
      </c>
      <c r="T484" s="16" t="s">
        <v>1437</v>
      </c>
      <c r="U484" s="19">
        <v>11.1</v>
      </c>
      <c r="V484" s="19" t="s">
        <v>300</v>
      </c>
      <c r="W484" s="19"/>
      <c r="X484" s="16" t="s">
        <v>1532</v>
      </c>
    </row>
    <row r="485" spans="1:24" s="16" customFormat="1" ht="34.950000000000003" customHeight="1" x14ac:dyDescent="0.3">
      <c r="A485" s="16">
        <v>799</v>
      </c>
      <c r="B485" s="15" t="s">
        <v>806</v>
      </c>
      <c r="C485" s="16" t="s">
        <v>1533</v>
      </c>
      <c r="D485" s="16" t="s">
        <v>1534</v>
      </c>
      <c r="E485" s="13">
        <v>35173</v>
      </c>
      <c r="F485" s="16" t="s">
        <v>1530</v>
      </c>
      <c r="G485" s="16" t="s">
        <v>117</v>
      </c>
      <c r="H485" s="16">
        <v>4</v>
      </c>
      <c r="I485" s="17" t="s">
        <v>1449</v>
      </c>
      <c r="J485" s="16" t="s">
        <v>119</v>
      </c>
      <c r="K485" s="16" t="s">
        <v>202</v>
      </c>
      <c r="L485" s="16" t="s">
        <v>1531</v>
      </c>
      <c r="M485" s="16" t="s">
        <v>668</v>
      </c>
      <c r="N485" s="16" t="s">
        <v>1451</v>
      </c>
      <c r="O485" s="11">
        <v>22</v>
      </c>
      <c r="P485" s="11">
        <v>22</v>
      </c>
      <c r="Q485" s="18">
        <v>1996</v>
      </c>
      <c r="R485" s="18">
        <f t="shared" si="8"/>
        <v>2026</v>
      </c>
      <c r="S485" s="18">
        <v>30</v>
      </c>
      <c r="T485" s="16" t="s">
        <v>1437</v>
      </c>
      <c r="U485" s="19">
        <v>9.35</v>
      </c>
      <c r="V485" s="19" t="s">
        <v>300</v>
      </c>
      <c r="W485" s="19"/>
      <c r="X485" s="16" t="s">
        <v>1532</v>
      </c>
    </row>
    <row r="486" spans="1:24" s="16" customFormat="1" ht="34.950000000000003" customHeight="1" x14ac:dyDescent="0.3">
      <c r="A486" s="16">
        <v>799</v>
      </c>
      <c r="B486" s="15" t="s">
        <v>806</v>
      </c>
      <c r="C486" s="16" t="s">
        <v>1535</v>
      </c>
      <c r="D486" s="16" t="s">
        <v>1536</v>
      </c>
      <c r="E486" s="13">
        <v>35173</v>
      </c>
      <c r="F486" s="16" t="s">
        <v>1530</v>
      </c>
      <c r="G486" s="16" t="s">
        <v>117</v>
      </c>
      <c r="H486" s="16">
        <v>4</v>
      </c>
      <c r="I486" s="17" t="s">
        <v>1449</v>
      </c>
      <c r="J486" s="16" t="s">
        <v>119</v>
      </c>
      <c r="K486" s="16" t="s">
        <v>202</v>
      </c>
      <c r="L486" s="16" t="s">
        <v>1531</v>
      </c>
      <c r="M486" s="16" t="s">
        <v>668</v>
      </c>
      <c r="N486" s="16" t="s">
        <v>1451</v>
      </c>
      <c r="O486" s="11">
        <v>22</v>
      </c>
      <c r="P486" s="11">
        <v>22</v>
      </c>
      <c r="Q486" s="18">
        <v>1996</v>
      </c>
      <c r="R486" s="18">
        <f t="shared" si="8"/>
        <v>2026</v>
      </c>
      <c r="S486" s="18">
        <v>30</v>
      </c>
      <c r="T486" s="16" t="s">
        <v>1437</v>
      </c>
      <c r="U486" s="19">
        <v>9.35</v>
      </c>
      <c r="V486" s="19" t="s">
        <v>300</v>
      </c>
      <c r="W486" s="19"/>
      <c r="X486" s="16" t="s">
        <v>1532</v>
      </c>
    </row>
    <row r="487" spans="1:24" s="16" customFormat="1" ht="34.950000000000003" customHeight="1" x14ac:dyDescent="0.3">
      <c r="A487" s="16">
        <v>800</v>
      </c>
      <c r="B487" s="15" t="s">
        <v>806</v>
      </c>
      <c r="C487" s="16" t="s">
        <v>1537</v>
      </c>
      <c r="D487" s="16">
        <v>811415</v>
      </c>
      <c r="E487" s="13">
        <v>35181</v>
      </c>
      <c r="H487" s="16">
        <v>4</v>
      </c>
      <c r="I487" s="17" t="s">
        <v>1449</v>
      </c>
      <c r="L487" s="16" t="s">
        <v>1446</v>
      </c>
      <c r="M487" s="16" t="s">
        <v>668</v>
      </c>
      <c r="N487" s="16" t="s">
        <v>1447</v>
      </c>
      <c r="O487" s="11">
        <v>3800</v>
      </c>
      <c r="P487" s="11">
        <v>3800</v>
      </c>
      <c r="Q487" s="18">
        <v>1996</v>
      </c>
      <c r="R487" s="18">
        <f t="shared" si="8"/>
        <v>2026</v>
      </c>
      <c r="S487" s="18">
        <v>30</v>
      </c>
      <c r="U487" s="19"/>
      <c r="V487" s="19"/>
      <c r="W487" s="19"/>
    </row>
    <row r="488" spans="1:24" s="16" customFormat="1" ht="34.950000000000003" customHeight="1" x14ac:dyDescent="0.3">
      <c r="A488" s="14">
        <v>801</v>
      </c>
      <c r="B488" s="15" t="s">
        <v>806</v>
      </c>
      <c r="C488" s="16" t="s">
        <v>1538</v>
      </c>
      <c r="D488" s="16">
        <v>811416</v>
      </c>
      <c r="E488" s="13">
        <v>35200</v>
      </c>
      <c r="H488" s="16">
        <v>4</v>
      </c>
      <c r="I488" s="17" t="s">
        <v>1449</v>
      </c>
      <c r="L488" s="16" t="s">
        <v>1450</v>
      </c>
      <c r="M488" s="16" t="s">
        <v>668</v>
      </c>
      <c r="N488" s="16" t="s">
        <v>1539</v>
      </c>
      <c r="O488" s="11">
        <v>25</v>
      </c>
      <c r="P488" s="11">
        <v>25</v>
      </c>
      <c r="Q488" s="18">
        <v>1996</v>
      </c>
      <c r="R488" s="18">
        <f t="shared" si="8"/>
        <v>2026</v>
      </c>
      <c r="S488" s="18">
        <v>30</v>
      </c>
      <c r="U488" s="19"/>
      <c r="V488" s="19"/>
      <c r="W488" s="19"/>
    </row>
    <row r="489" spans="1:24" s="16" customFormat="1" ht="34.950000000000003" customHeight="1" x14ac:dyDescent="0.3">
      <c r="A489" s="16">
        <v>802</v>
      </c>
      <c r="B489" s="15" t="s">
        <v>806</v>
      </c>
      <c r="C489" s="16" t="s">
        <v>1540</v>
      </c>
      <c r="D489" s="16">
        <v>800150</v>
      </c>
      <c r="E489" s="13">
        <v>35206</v>
      </c>
      <c r="H489" s="16">
        <v>4</v>
      </c>
      <c r="I489" s="17" t="s">
        <v>1424</v>
      </c>
      <c r="L489" s="16" t="s">
        <v>1425</v>
      </c>
      <c r="M489" s="16" t="s">
        <v>451</v>
      </c>
      <c r="N489" s="16" t="s">
        <v>1487</v>
      </c>
      <c r="O489" s="11">
        <v>42</v>
      </c>
      <c r="P489" s="11">
        <v>42</v>
      </c>
      <c r="Q489" s="18">
        <v>1996</v>
      </c>
      <c r="R489" s="18">
        <f t="shared" si="8"/>
        <v>2001</v>
      </c>
      <c r="S489" s="18">
        <v>5</v>
      </c>
      <c r="U489" s="19"/>
      <c r="V489" s="19"/>
      <c r="W489" s="19"/>
    </row>
    <row r="490" spans="1:24" s="16" customFormat="1" ht="34.950000000000003" customHeight="1" x14ac:dyDescent="0.3">
      <c r="A490" s="16">
        <v>803</v>
      </c>
      <c r="B490" s="15" t="s">
        <v>828</v>
      </c>
      <c r="C490" s="16" t="s">
        <v>1541</v>
      </c>
      <c r="D490" s="16">
        <v>808474</v>
      </c>
      <c r="E490" s="13">
        <v>35278</v>
      </c>
      <c r="H490" s="16">
        <v>4</v>
      </c>
      <c r="I490" s="17" t="s">
        <v>1424</v>
      </c>
      <c r="L490" s="16" t="s">
        <v>1425</v>
      </c>
      <c r="M490" s="16" t="s">
        <v>451</v>
      </c>
      <c r="N490" s="15" t="s">
        <v>1520</v>
      </c>
      <c r="O490" s="11">
        <v>1263</v>
      </c>
      <c r="P490" s="11">
        <v>1263</v>
      </c>
      <c r="Q490" s="18">
        <v>1996</v>
      </c>
      <c r="R490" s="18">
        <f t="shared" si="8"/>
        <v>2001</v>
      </c>
      <c r="S490" s="18">
        <v>5</v>
      </c>
      <c r="T490" s="15" t="s">
        <v>1542</v>
      </c>
      <c r="U490" s="21">
        <v>40</v>
      </c>
      <c r="V490" s="21"/>
      <c r="W490" s="21"/>
      <c r="X490" s="15" t="s">
        <v>624</v>
      </c>
    </row>
    <row r="491" spans="1:24" s="16" customFormat="1" ht="34.950000000000003" customHeight="1" x14ac:dyDescent="0.3">
      <c r="A491" s="16">
        <v>804</v>
      </c>
      <c r="B491" s="15" t="s">
        <v>828</v>
      </c>
      <c r="C491" s="16" t="s">
        <v>1543</v>
      </c>
      <c r="D491" s="16">
        <v>816491</v>
      </c>
      <c r="E491" s="13">
        <v>35339</v>
      </c>
      <c r="F491" s="16" t="s">
        <v>1544</v>
      </c>
      <c r="G491" s="16" t="s">
        <v>117</v>
      </c>
      <c r="H491" s="16">
        <v>4</v>
      </c>
      <c r="I491" s="17" t="s">
        <v>1545</v>
      </c>
      <c r="J491" s="16" t="s">
        <v>119</v>
      </c>
      <c r="K491" s="16" t="s">
        <v>202</v>
      </c>
      <c r="L491" s="16" t="s">
        <v>1546</v>
      </c>
      <c r="M491" s="16" t="s">
        <v>1547</v>
      </c>
      <c r="N491" s="15" t="s">
        <v>1520</v>
      </c>
      <c r="O491" s="11">
        <v>8012</v>
      </c>
      <c r="P491" s="11">
        <v>8012</v>
      </c>
      <c r="Q491" s="18">
        <v>1996</v>
      </c>
      <c r="R491" s="18">
        <f t="shared" si="8"/>
        <v>2095</v>
      </c>
      <c r="S491" s="18">
        <v>99</v>
      </c>
      <c r="T491" s="15" t="s">
        <v>363</v>
      </c>
      <c r="U491" s="21">
        <v>1121</v>
      </c>
      <c r="V491" s="21">
        <v>96</v>
      </c>
      <c r="W491" s="21"/>
      <c r="X491" s="15" t="s">
        <v>1544</v>
      </c>
    </row>
    <row r="492" spans="1:24" s="16" customFormat="1" ht="34.950000000000003" customHeight="1" x14ac:dyDescent="0.3">
      <c r="A492" s="16">
        <v>805</v>
      </c>
      <c r="B492" s="15" t="s">
        <v>806</v>
      </c>
      <c r="C492" s="16" t="s">
        <v>1548</v>
      </c>
      <c r="D492" s="16">
        <v>819363</v>
      </c>
      <c r="E492" s="13">
        <v>35377</v>
      </c>
      <c r="F492" s="16" t="s">
        <v>1549</v>
      </c>
      <c r="G492" s="16" t="s">
        <v>117</v>
      </c>
      <c r="H492" s="16">
        <v>4</v>
      </c>
      <c r="I492" s="17" t="s">
        <v>1449</v>
      </c>
      <c r="J492" s="16" t="s">
        <v>119</v>
      </c>
      <c r="K492" s="16" t="s">
        <v>202</v>
      </c>
      <c r="L492" s="16" t="s">
        <v>1450</v>
      </c>
      <c r="M492" s="16" t="s">
        <v>668</v>
      </c>
      <c r="N492" s="16" t="s">
        <v>1451</v>
      </c>
      <c r="O492" s="11">
        <v>11.2</v>
      </c>
      <c r="P492" s="11">
        <v>11.2</v>
      </c>
      <c r="Q492" s="18">
        <v>1996</v>
      </c>
      <c r="R492" s="18">
        <f t="shared" si="8"/>
        <v>2026</v>
      </c>
      <c r="S492" s="18">
        <v>30</v>
      </c>
      <c r="T492" s="16" t="s">
        <v>1483</v>
      </c>
      <c r="U492" s="19">
        <v>1.548</v>
      </c>
      <c r="V492" s="19" t="s">
        <v>300</v>
      </c>
      <c r="W492" s="19"/>
      <c r="X492" s="16" t="s">
        <v>1550</v>
      </c>
    </row>
    <row r="493" spans="1:24" s="16" customFormat="1" ht="34.950000000000003" customHeight="1" x14ac:dyDescent="0.3">
      <c r="A493" s="14">
        <v>806</v>
      </c>
      <c r="B493" s="15" t="s">
        <v>806</v>
      </c>
      <c r="C493" s="16" t="s">
        <v>1551</v>
      </c>
      <c r="D493" s="16" t="s">
        <v>1552</v>
      </c>
      <c r="E493" s="13">
        <v>35391</v>
      </c>
      <c r="H493" s="16">
        <v>4</v>
      </c>
      <c r="I493" s="17" t="s">
        <v>1424</v>
      </c>
      <c r="L493" s="16" t="s">
        <v>1553</v>
      </c>
      <c r="M493" s="16" t="s">
        <v>451</v>
      </c>
      <c r="N493" s="16" t="s">
        <v>1554</v>
      </c>
      <c r="O493" s="11" t="s">
        <v>1555</v>
      </c>
      <c r="P493" s="11"/>
      <c r="Q493" s="18">
        <v>1996</v>
      </c>
      <c r="R493" s="18">
        <f t="shared" si="8"/>
        <v>2001</v>
      </c>
      <c r="S493" s="18">
        <v>5</v>
      </c>
      <c r="U493" s="19"/>
      <c r="V493" s="19"/>
      <c r="W493" s="19"/>
    </row>
    <row r="494" spans="1:24" s="16" customFormat="1" ht="34.950000000000003" customHeight="1" x14ac:dyDescent="0.3">
      <c r="A494" s="16">
        <v>807</v>
      </c>
      <c r="B494" s="15" t="s">
        <v>806</v>
      </c>
      <c r="C494" s="16" t="s">
        <v>1556</v>
      </c>
      <c r="D494" s="16">
        <v>816555</v>
      </c>
      <c r="E494" s="13">
        <v>35396</v>
      </c>
      <c r="H494" s="16">
        <v>4</v>
      </c>
      <c r="I494" s="17" t="s">
        <v>1449</v>
      </c>
      <c r="L494" s="16" t="s">
        <v>1450</v>
      </c>
      <c r="M494" s="16" t="s">
        <v>668</v>
      </c>
      <c r="N494" s="16" t="s">
        <v>1451</v>
      </c>
      <c r="O494" s="11">
        <v>4</v>
      </c>
      <c r="P494" s="11">
        <v>4</v>
      </c>
      <c r="Q494" s="18">
        <v>1996</v>
      </c>
      <c r="R494" s="18">
        <f t="shared" si="8"/>
        <v>2026</v>
      </c>
      <c r="S494" s="18">
        <v>30</v>
      </c>
      <c r="U494" s="19"/>
      <c r="V494" s="19"/>
      <c r="W494" s="19"/>
    </row>
    <row r="495" spans="1:24" s="16" customFormat="1" ht="34.950000000000003" customHeight="1" x14ac:dyDescent="0.3">
      <c r="A495" s="16">
        <v>808</v>
      </c>
      <c r="B495" s="15" t="s">
        <v>806</v>
      </c>
      <c r="C495" s="16" t="s">
        <v>1557</v>
      </c>
      <c r="D495" s="16" t="s">
        <v>1558</v>
      </c>
      <c r="E495" s="13">
        <v>35405</v>
      </c>
      <c r="F495" s="16" t="s">
        <v>1559</v>
      </c>
      <c r="G495" s="16" t="s">
        <v>117</v>
      </c>
      <c r="H495" s="16">
        <v>4</v>
      </c>
      <c r="I495" s="17" t="s">
        <v>1449</v>
      </c>
      <c r="J495" s="16" t="s">
        <v>119</v>
      </c>
      <c r="K495" s="16" t="s">
        <v>202</v>
      </c>
      <c r="L495" s="16" t="s">
        <v>1450</v>
      </c>
      <c r="M495" s="16" t="s">
        <v>668</v>
      </c>
      <c r="N495" s="16" t="s">
        <v>1451</v>
      </c>
      <c r="O495" s="11">
        <v>87</v>
      </c>
      <c r="P495" s="11">
        <v>87</v>
      </c>
      <c r="Q495" s="18">
        <v>1996</v>
      </c>
      <c r="R495" s="18">
        <f t="shared" si="8"/>
        <v>2026</v>
      </c>
      <c r="S495" s="18">
        <v>30</v>
      </c>
      <c r="T495" s="16" t="s">
        <v>1437</v>
      </c>
      <c r="U495" s="19">
        <v>0.37</v>
      </c>
      <c r="V495" s="19" t="s">
        <v>300</v>
      </c>
      <c r="W495" s="19"/>
      <c r="X495" s="16" t="s">
        <v>1560</v>
      </c>
    </row>
    <row r="496" spans="1:24" s="16" customFormat="1" ht="34.950000000000003" customHeight="1" x14ac:dyDescent="0.3">
      <c r="A496" s="16">
        <v>809</v>
      </c>
      <c r="B496" s="15" t="s">
        <v>828</v>
      </c>
      <c r="C496" s="16" t="s">
        <v>1561</v>
      </c>
      <c r="D496" s="16">
        <v>821527</v>
      </c>
      <c r="E496" s="13">
        <v>35440</v>
      </c>
      <c r="H496" s="16">
        <v>4</v>
      </c>
      <c r="I496" s="17" t="s">
        <v>1445</v>
      </c>
      <c r="L496" s="16" t="s">
        <v>1562</v>
      </c>
      <c r="M496" s="16" t="s">
        <v>668</v>
      </c>
      <c r="N496" s="15" t="s">
        <v>1447</v>
      </c>
      <c r="O496" s="11">
        <v>3810</v>
      </c>
      <c r="P496" s="11">
        <v>3810</v>
      </c>
      <c r="Q496" s="18">
        <v>1997</v>
      </c>
      <c r="R496" s="18">
        <f t="shared" si="8"/>
        <v>2027</v>
      </c>
      <c r="S496" s="18">
        <v>30</v>
      </c>
      <c r="T496" s="15"/>
      <c r="U496" s="21"/>
      <c r="V496" s="21"/>
      <c r="W496" s="21"/>
      <c r="X496" s="15"/>
    </row>
    <row r="497" spans="1:24" s="16" customFormat="1" ht="34.950000000000003" customHeight="1" x14ac:dyDescent="0.3">
      <c r="A497" s="16">
        <v>810</v>
      </c>
      <c r="B497" s="15" t="s">
        <v>806</v>
      </c>
      <c r="C497" s="16" t="s">
        <v>1563</v>
      </c>
      <c r="D497" s="16">
        <v>821922</v>
      </c>
      <c r="E497" s="13">
        <v>35452</v>
      </c>
      <c r="H497" s="16">
        <v>4</v>
      </c>
      <c r="I497" s="17" t="s">
        <v>1449</v>
      </c>
      <c r="L497" s="16" t="s">
        <v>1450</v>
      </c>
      <c r="M497" s="16" t="s">
        <v>668</v>
      </c>
      <c r="N497" s="16" t="s">
        <v>1451</v>
      </c>
      <c r="O497" s="11">
        <v>0.5</v>
      </c>
      <c r="P497" s="11">
        <v>0.5</v>
      </c>
      <c r="Q497" s="18">
        <v>1997</v>
      </c>
      <c r="R497" s="18">
        <f t="shared" si="8"/>
        <v>2027</v>
      </c>
      <c r="S497" s="18">
        <v>30</v>
      </c>
      <c r="U497" s="19"/>
      <c r="V497" s="19"/>
      <c r="W497" s="19"/>
    </row>
    <row r="498" spans="1:24" s="16" customFormat="1" ht="34.950000000000003" customHeight="1" x14ac:dyDescent="0.3">
      <c r="A498" s="14">
        <v>811</v>
      </c>
      <c r="B498" s="15" t="s">
        <v>828</v>
      </c>
      <c r="C498" s="16" t="s">
        <v>1564</v>
      </c>
      <c r="D498" s="16">
        <v>824543</v>
      </c>
      <c r="E498" s="13">
        <v>35517</v>
      </c>
      <c r="H498" s="16">
        <v>4</v>
      </c>
      <c r="I498" s="17" t="s">
        <v>1449</v>
      </c>
      <c r="L498" s="16" t="s">
        <v>1565</v>
      </c>
      <c r="M498" s="16" t="s">
        <v>668</v>
      </c>
      <c r="N498" s="15" t="s">
        <v>1447</v>
      </c>
      <c r="O498" s="11">
        <v>2970</v>
      </c>
      <c r="P498" s="11">
        <v>2970</v>
      </c>
      <c r="Q498" s="18">
        <v>1997</v>
      </c>
      <c r="R498" s="18">
        <f t="shared" si="8"/>
        <v>2027</v>
      </c>
      <c r="S498" s="18">
        <v>30</v>
      </c>
      <c r="U498" s="19"/>
      <c r="V498" s="19"/>
      <c r="W498" s="19"/>
    </row>
    <row r="499" spans="1:24" s="16" customFormat="1" ht="34.950000000000003" customHeight="1" x14ac:dyDescent="0.3">
      <c r="A499" s="16">
        <v>812</v>
      </c>
      <c r="B499" s="15" t="s">
        <v>806</v>
      </c>
      <c r="C499" s="16" t="s">
        <v>1566</v>
      </c>
      <c r="D499" s="16">
        <v>822028</v>
      </c>
      <c r="E499" s="13">
        <v>35534</v>
      </c>
      <c r="F499" s="16" t="s">
        <v>1567</v>
      </c>
      <c r="G499" s="16" t="s">
        <v>117</v>
      </c>
      <c r="H499" s="16">
        <v>4</v>
      </c>
      <c r="I499" s="17" t="s">
        <v>1526</v>
      </c>
      <c r="J499" s="16" t="s">
        <v>119</v>
      </c>
      <c r="K499" s="16" t="s">
        <v>120</v>
      </c>
      <c r="L499" s="16" t="s">
        <v>1568</v>
      </c>
      <c r="M499" s="16" t="s">
        <v>1519</v>
      </c>
      <c r="N499" s="16" t="s">
        <v>1520</v>
      </c>
      <c r="O499" s="11">
        <v>753</v>
      </c>
      <c r="P499" s="11">
        <v>753</v>
      </c>
      <c r="Q499" s="18">
        <v>1997</v>
      </c>
      <c r="R499" s="18">
        <f t="shared" si="8"/>
        <v>2027</v>
      </c>
      <c r="S499" s="18">
        <v>30</v>
      </c>
      <c r="T499" s="16" t="s">
        <v>363</v>
      </c>
      <c r="U499" s="19" t="s">
        <v>300</v>
      </c>
      <c r="V499" s="19">
        <v>3</v>
      </c>
      <c r="W499" s="19"/>
      <c r="X499" s="16" t="s">
        <v>1569</v>
      </c>
    </row>
    <row r="500" spans="1:24" s="16" customFormat="1" ht="34.950000000000003" customHeight="1" x14ac:dyDescent="0.25">
      <c r="A500" s="16">
        <v>813</v>
      </c>
      <c r="B500" s="15" t="s">
        <v>828</v>
      </c>
      <c r="C500" s="16" t="s">
        <v>1570</v>
      </c>
      <c r="D500" s="16">
        <v>822026</v>
      </c>
      <c r="E500" s="13">
        <v>35541</v>
      </c>
      <c r="H500" s="16">
        <v>4</v>
      </c>
      <c r="I500" s="17" t="s">
        <v>1424</v>
      </c>
      <c r="L500" s="16" t="s">
        <v>1571</v>
      </c>
      <c r="M500" s="16" t="s">
        <v>451</v>
      </c>
      <c r="N500" s="35" t="s">
        <v>1520</v>
      </c>
      <c r="O500" s="11">
        <v>1683</v>
      </c>
      <c r="P500" s="11">
        <v>1683</v>
      </c>
      <c r="Q500" s="18">
        <v>1997</v>
      </c>
      <c r="R500" s="18">
        <f t="shared" si="8"/>
        <v>2027</v>
      </c>
      <c r="S500" s="18">
        <v>30</v>
      </c>
      <c r="T500" s="15"/>
      <c r="U500" s="21"/>
      <c r="V500" s="21"/>
      <c r="W500" s="21"/>
      <c r="X500" s="15"/>
    </row>
    <row r="501" spans="1:24" s="16" customFormat="1" ht="34.950000000000003" customHeight="1" x14ac:dyDescent="0.3">
      <c r="A501" s="16">
        <v>814</v>
      </c>
      <c r="B501" s="15" t="s">
        <v>806</v>
      </c>
      <c r="C501" s="16" t="s">
        <v>1572</v>
      </c>
      <c r="D501" s="16">
        <v>827374</v>
      </c>
      <c r="E501" s="13">
        <v>35632</v>
      </c>
      <c r="F501" s="16" t="s">
        <v>1573</v>
      </c>
      <c r="G501" s="16" t="s">
        <v>117</v>
      </c>
      <c r="H501" s="16">
        <v>4</v>
      </c>
      <c r="I501" s="17" t="s">
        <v>1526</v>
      </c>
      <c r="J501" s="16" t="s">
        <v>119</v>
      </c>
      <c r="K501" s="16" t="s">
        <v>120</v>
      </c>
      <c r="L501" s="16" t="s">
        <v>1574</v>
      </c>
      <c r="M501" s="16" t="s">
        <v>1519</v>
      </c>
      <c r="N501" s="16" t="s">
        <v>1520</v>
      </c>
      <c r="O501" s="11">
        <v>912</v>
      </c>
      <c r="P501" s="11">
        <v>912</v>
      </c>
      <c r="Q501" s="18">
        <v>1997</v>
      </c>
      <c r="R501" s="18">
        <f t="shared" si="8"/>
        <v>2000</v>
      </c>
      <c r="S501" s="18">
        <v>3</v>
      </c>
      <c r="T501" s="16" t="s">
        <v>363</v>
      </c>
      <c r="U501" s="19" t="s">
        <v>300</v>
      </c>
      <c r="V501" s="19">
        <v>6</v>
      </c>
      <c r="W501" s="19" t="s">
        <v>1575</v>
      </c>
      <c r="X501" s="16" t="s">
        <v>1576</v>
      </c>
    </row>
    <row r="502" spans="1:24" s="16" customFormat="1" ht="34.950000000000003" customHeight="1" x14ac:dyDescent="0.3">
      <c r="A502" s="16">
        <v>815</v>
      </c>
      <c r="B502" s="15" t="s">
        <v>806</v>
      </c>
      <c r="C502" s="16" t="s">
        <v>1577</v>
      </c>
      <c r="D502" s="16">
        <v>829937</v>
      </c>
      <c r="E502" s="13">
        <v>35663</v>
      </c>
      <c r="H502" s="16">
        <v>4</v>
      </c>
      <c r="I502" s="17" t="s">
        <v>1424</v>
      </c>
      <c r="L502" s="16" t="s">
        <v>1578</v>
      </c>
      <c r="M502" s="16" t="s">
        <v>451</v>
      </c>
      <c r="N502" s="16" t="s">
        <v>1520</v>
      </c>
      <c r="O502" s="11">
        <v>1281</v>
      </c>
      <c r="P502" s="11">
        <v>1281</v>
      </c>
      <c r="Q502" s="18">
        <v>1997</v>
      </c>
      <c r="R502" s="18">
        <f t="shared" si="8"/>
        <v>2001</v>
      </c>
      <c r="S502" s="18">
        <v>4</v>
      </c>
      <c r="U502" s="19"/>
      <c r="V502" s="19"/>
      <c r="W502" s="19"/>
    </row>
    <row r="503" spans="1:24" s="16" customFormat="1" ht="34.950000000000003" customHeight="1" x14ac:dyDescent="0.3">
      <c r="A503" s="14">
        <v>816</v>
      </c>
      <c r="B503" s="15" t="s">
        <v>806</v>
      </c>
      <c r="C503" s="16" t="s">
        <v>1579</v>
      </c>
      <c r="D503" s="16">
        <v>831754</v>
      </c>
      <c r="E503" s="13">
        <v>35704</v>
      </c>
      <c r="H503" s="16">
        <v>4</v>
      </c>
      <c r="I503" s="17" t="s">
        <v>1424</v>
      </c>
      <c r="L503" s="16" t="s">
        <v>1425</v>
      </c>
      <c r="M503" s="16" t="s">
        <v>451</v>
      </c>
      <c r="N503" s="16" t="s">
        <v>1487</v>
      </c>
      <c r="O503" s="11">
        <v>6.7</v>
      </c>
      <c r="P503" s="11">
        <v>6.7</v>
      </c>
      <c r="Q503" s="18">
        <v>1997</v>
      </c>
      <c r="R503" s="18">
        <f t="shared" si="8"/>
        <v>2007</v>
      </c>
      <c r="S503" s="18">
        <v>10</v>
      </c>
      <c r="U503" s="19"/>
      <c r="V503" s="19"/>
      <c r="W503" s="19"/>
    </row>
    <row r="504" spans="1:24" s="16" customFormat="1" ht="34.950000000000003" customHeight="1" x14ac:dyDescent="0.3">
      <c r="A504" s="16">
        <v>817</v>
      </c>
      <c r="B504" s="15" t="s">
        <v>806</v>
      </c>
      <c r="C504" s="16" t="s">
        <v>1580</v>
      </c>
      <c r="D504" s="16">
        <v>833793</v>
      </c>
      <c r="E504" s="13">
        <v>35736</v>
      </c>
      <c r="H504" s="16">
        <v>4</v>
      </c>
      <c r="I504" s="17" t="s">
        <v>1581</v>
      </c>
      <c r="L504" s="16" t="s">
        <v>1582</v>
      </c>
      <c r="M504" s="15" t="s">
        <v>1583</v>
      </c>
      <c r="N504" s="16" t="s">
        <v>1584</v>
      </c>
      <c r="O504" s="11">
        <v>723</v>
      </c>
      <c r="P504" s="11">
        <v>723</v>
      </c>
      <c r="Q504" s="18">
        <v>1997</v>
      </c>
      <c r="R504" s="18">
        <f t="shared" si="8"/>
        <v>2027</v>
      </c>
      <c r="S504" s="18">
        <v>30</v>
      </c>
      <c r="U504" s="19"/>
      <c r="V504" s="19"/>
      <c r="W504" s="19"/>
    </row>
    <row r="505" spans="1:24" s="16" customFormat="1" ht="34.950000000000003" customHeight="1" x14ac:dyDescent="0.25">
      <c r="A505" s="16">
        <v>818</v>
      </c>
      <c r="B505" s="15" t="s">
        <v>806</v>
      </c>
      <c r="C505" s="16" t="s">
        <v>1585</v>
      </c>
      <c r="D505" s="16">
        <v>832539</v>
      </c>
      <c r="E505" s="13">
        <v>35766</v>
      </c>
      <c r="H505" s="16">
        <v>4</v>
      </c>
      <c r="I505" s="17" t="s">
        <v>1449</v>
      </c>
      <c r="L505" s="16" t="s">
        <v>1586</v>
      </c>
      <c r="M505" s="16" t="s">
        <v>668</v>
      </c>
      <c r="N505" s="35" t="s">
        <v>1451</v>
      </c>
      <c r="O505" s="11">
        <v>4.3</v>
      </c>
      <c r="P505" s="11">
        <v>4.3</v>
      </c>
      <c r="Q505" s="18">
        <v>1997</v>
      </c>
      <c r="R505" s="18">
        <f t="shared" si="8"/>
        <v>2027</v>
      </c>
      <c r="S505" s="18">
        <v>30</v>
      </c>
      <c r="U505" s="19"/>
      <c r="V505" s="19"/>
      <c r="W505" s="19"/>
    </row>
    <row r="506" spans="1:24" s="16" customFormat="1" ht="34.950000000000003" customHeight="1" x14ac:dyDescent="0.3">
      <c r="A506" s="16">
        <v>819</v>
      </c>
      <c r="B506" s="15" t="s">
        <v>806</v>
      </c>
      <c r="C506" s="16" t="s">
        <v>1587</v>
      </c>
      <c r="D506" s="16" t="s">
        <v>1588</v>
      </c>
      <c r="E506" s="13">
        <v>35824</v>
      </c>
      <c r="F506" s="16" t="s">
        <v>1434</v>
      </c>
      <c r="G506" s="16" t="s">
        <v>117</v>
      </c>
      <c r="H506" s="16">
        <v>4</v>
      </c>
      <c r="I506" s="17" t="s">
        <v>1435</v>
      </c>
      <c r="J506" s="16" t="s">
        <v>119</v>
      </c>
      <c r="K506" s="16" t="s">
        <v>202</v>
      </c>
      <c r="L506" s="16" t="s">
        <v>1589</v>
      </c>
      <c r="M506" s="16" t="s">
        <v>451</v>
      </c>
      <c r="N506" s="16" t="s">
        <v>1436</v>
      </c>
      <c r="O506" s="11">
        <v>20</v>
      </c>
      <c r="P506" s="11">
        <v>20</v>
      </c>
      <c r="Q506" s="18">
        <v>1998</v>
      </c>
      <c r="R506" s="18">
        <f t="shared" si="8"/>
        <v>2008</v>
      </c>
      <c r="S506" s="18">
        <v>10</v>
      </c>
      <c r="T506" s="16" t="s">
        <v>1483</v>
      </c>
      <c r="U506" s="19" t="s">
        <v>300</v>
      </c>
      <c r="V506" s="19">
        <v>43</v>
      </c>
      <c r="W506" s="19">
        <v>11</v>
      </c>
      <c r="X506" s="16" t="s">
        <v>1438</v>
      </c>
    </row>
    <row r="507" spans="1:24" s="16" customFormat="1" ht="34.950000000000003" customHeight="1" x14ac:dyDescent="0.3">
      <c r="A507" s="16">
        <v>819</v>
      </c>
      <c r="B507" s="15" t="s">
        <v>806</v>
      </c>
      <c r="C507" s="16" t="s">
        <v>1590</v>
      </c>
      <c r="D507" s="16" t="s">
        <v>1440</v>
      </c>
      <c r="E507" s="13">
        <v>35824</v>
      </c>
      <c r="F507" s="16" t="s">
        <v>1434</v>
      </c>
      <c r="G507" s="16" t="s">
        <v>117</v>
      </c>
      <c r="H507" s="16">
        <v>4</v>
      </c>
      <c r="I507" s="17" t="s">
        <v>1435</v>
      </c>
      <c r="J507" s="16" t="s">
        <v>119</v>
      </c>
      <c r="K507" s="16" t="s">
        <v>202</v>
      </c>
      <c r="L507" s="16" t="s">
        <v>1589</v>
      </c>
      <c r="M507" s="16" t="s">
        <v>451</v>
      </c>
      <c r="N507" s="16" t="s">
        <v>1436</v>
      </c>
      <c r="O507" s="11">
        <v>20</v>
      </c>
      <c r="P507" s="11">
        <v>20</v>
      </c>
      <c r="Q507" s="18">
        <v>2002</v>
      </c>
      <c r="R507" s="18">
        <v>2009</v>
      </c>
      <c r="S507" s="18">
        <v>7</v>
      </c>
      <c r="T507" s="16" t="s">
        <v>1437</v>
      </c>
      <c r="U507" s="19" t="s">
        <v>300</v>
      </c>
      <c r="V507" s="19">
        <v>43</v>
      </c>
      <c r="W507" s="19">
        <v>11</v>
      </c>
      <c r="X507" s="16" t="s">
        <v>1591</v>
      </c>
    </row>
    <row r="508" spans="1:24" s="16" customFormat="1" ht="34.950000000000003" customHeight="1" x14ac:dyDescent="0.3">
      <c r="A508" s="16">
        <v>820</v>
      </c>
      <c r="B508" s="15" t="s">
        <v>806</v>
      </c>
      <c r="C508" s="16" t="s">
        <v>1592</v>
      </c>
      <c r="D508" s="16">
        <v>837313</v>
      </c>
      <c r="E508" s="13">
        <v>35845</v>
      </c>
      <c r="H508" s="16">
        <v>4</v>
      </c>
      <c r="I508" s="17" t="s">
        <v>1435</v>
      </c>
      <c r="L508" s="16" t="s">
        <v>1593</v>
      </c>
      <c r="M508" s="16" t="s">
        <v>451</v>
      </c>
      <c r="N508" s="16" t="s">
        <v>1487</v>
      </c>
      <c r="O508" s="11">
        <v>173</v>
      </c>
      <c r="P508" s="11">
        <v>173</v>
      </c>
      <c r="Q508" s="18">
        <v>1998</v>
      </c>
      <c r="R508" s="18">
        <f t="shared" si="8"/>
        <v>2013</v>
      </c>
      <c r="S508" s="18">
        <v>15</v>
      </c>
      <c r="U508" s="19"/>
      <c r="V508" s="19"/>
      <c r="W508" s="19"/>
    </row>
    <row r="509" spans="1:24" s="16" customFormat="1" ht="34.950000000000003" customHeight="1" x14ac:dyDescent="0.3">
      <c r="A509" s="14">
        <v>821</v>
      </c>
      <c r="B509" s="15" t="s">
        <v>806</v>
      </c>
      <c r="C509" s="16" t="s">
        <v>1594</v>
      </c>
      <c r="D509" s="16">
        <v>834795</v>
      </c>
      <c r="E509" s="13">
        <v>35902</v>
      </c>
      <c r="H509" s="16">
        <v>4</v>
      </c>
      <c r="I509" s="17" t="s">
        <v>1449</v>
      </c>
      <c r="L509" s="16" t="s">
        <v>1586</v>
      </c>
      <c r="M509" s="16" t="s">
        <v>668</v>
      </c>
      <c r="N509" s="16" t="s">
        <v>1451</v>
      </c>
      <c r="O509" s="11">
        <v>5.0599999999999996</v>
      </c>
      <c r="P509" s="11">
        <v>5.0599999999999996</v>
      </c>
      <c r="Q509" s="18">
        <v>1998</v>
      </c>
      <c r="R509" s="18">
        <f t="shared" si="8"/>
        <v>2028</v>
      </c>
      <c r="S509" s="18">
        <v>30</v>
      </c>
      <c r="U509" s="19"/>
      <c r="V509" s="19"/>
      <c r="W509" s="19"/>
      <c r="X509" s="16" t="s">
        <v>1595</v>
      </c>
    </row>
    <row r="510" spans="1:24" s="16" customFormat="1" ht="34.950000000000003" customHeight="1" x14ac:dyDescent="0.3">
      <c r="A510" s="16">
        <v>822</v>
      </c>
      <c r="B510" s="15" t="s">
        <v>806</v>
      </c>
      <c r="C510" s="16" t="s">
        <v>1596</v>
      </c>
      <c r="D510" s="16">
        <v>840501</v>
      </c>
      <c r="E510" s="13">
        <v>35989</v>
      </c>
      <c r="H510" s="16">
        <v>4</v>
      </c>
      <c r="I510" s="17" t="s">
        <v>1424</v>
      </c>
      <c r="L510" s="16" t="s">
        <v>1425</v>
      </c>
      <c r="M510" s="16" t="s">
        <v>451</v>
      </c>
      <c r="N510" s="16" t="s">
        <v>1487</v>
      </c>
      <c r="O510" s="11">
        <v>10</v>
      </c>
      <c r="P510" s="11">
        <v>10</v>
      </c>
      <c r="Q510" s="18">
        <v>1998</v>
      </c>
      <c r="R510" s="18">
        <f t="shared" si="8"/>
        <v>2008</v>
      </c>
      <c r="S510" s="18">
        <v>10</v>
      </c>
      <c r="U510" s="19"/>
      <c r="V510" s="19"/>
      <c r="W510" s="19"/>
      <c r="X510" s="16" t="s">
        <v>1597</v>
      </c>
    </row>
    <row r="511" spans="1:24" s="16" customFormat="1" ht="34.950000000000003" customHeight="1" x14ac:dyDescent="0.3">
      <c r="A511" s="16">
        <v>823</v>
      </c>
      <c r="B511" s="15" t="s">
        <v>806</v>
      </c>
      <c r="C511" s="16" t="s">
        <v>1598</v>
      </c>
      <c r="D511" s="16" t="s">
        <v>1599</v>
      </c>
      <c r="E511" s="13">
        <v>36231</v>
      </c>
      <c r="H511" s="16">
        <v>4</v>
      </c>
      <c r="I511" s="17" t="s">
        <v>1424</v>
      </c>
      <c r="L511" s="16" t="s">
        <v>1553</v>
      </c>
      <c r="M511" s="16" t="s">
        <v>451</v>
      </c>
      <c r="N511" s="16" t="s">
        <v>1487</v>
      </c>
      <c r="O511" s="11">
        <v>48</v>
      </c>
      <c r="P511" s="11">
        <v>48</v>
      </c>
      <c r="Q511" s="18">
        <v>1999</v>
      </c>
      <c r="R511" s="18">
        <f t="shared" si="8"/>
        <v>2009</v>
      </c>
      <c r="S511" s="18">
        <v>10</v>
      </c>
      <c r="U511" s="19"/>
      <c r="V511" s="19"/>
      <c r="W511" s="19"/>
      <c r="X511" s="16" t="s">
        <v>1600</v>
      </c>
    </row>
    <row r="512" spans="1:24" s="16" customFormat="1" ht="34.950000000000003" customHeight="1" x14ac:dyDescent="0.3">
      <c r="A512" s="16">
        <v>824</v>
      </c>
      <c r="B512" s="15" t="s">
        <v>806</v>
      </c>
      <c r="C512" s="16" t="s">
        <v>1601</v>
      </c>
      <c r="D512" s="16" t="s">
        <v>1602</v>
      </c>
      <c r="E512" s="13">
        <v>36280</v>
      </c>
      <c r="H512" s="16">
        <v>4</v>
      </c>
      <c r="I512" s="17" t="s">
        <v>1512</v>
      </c>
      <c r="L512" s="16" t="s">
        <v>1603</v>
      </c>
      <c r="M512" s="16" t="s">
        <v>1514</v>
      </c>
      <c r="N512" s="16" t="s">
        <v>1515</v>
      </c>
      <c r="O512" s="11">
        <v>39</v>
      </c>
      <c r="P512" s="11">
        <v>39</v>
      </c>
      <c r="Q512" s="18">
        <v>1999</v>
      </c>
      <c r="R512" s="18">
        <f t="shared" si="8"/>
        <v>2049</v>
      </c>
      <c r="S512" s="18">
        <v>50</v>
      </c>
      <c r="U512" s="19"/>
      <c r="V512" s="19"/>
      <c r="W512" s="19"/>
      <c r="X512" s="16" t="s">
        <v>1604</v>
      </c>
    </row>
    <row r="513" spans="1:24" s="16" customFormat="1" ht="34.950000000000003" customHeight="1" x14ac:dyDescent="0.3">
      <c r="A513" s="16">
        <v>825</v>
      </c>
      <c r="B513" s="15" t="s">
        <v>806</v>
      </c>
      <c r="C513" s="16" t="s">
        <v>1605</v>
      </c>
      <c r="D513" s="16" t="s">
        <v>1606</v>
      </c>
      <c r="E513" s="13">
        <v>36388</v>
      </c>
      <c r="H513" s="16">
        <v>4</v>
      </c>
      <c r="I513" s="17" t="s">
        <v>1435</v>
      </c>
      <c r="L513" s="16" t="s">
        <v>1607</v>
      </c>
      <c r="M513" s="16" t="s">
        <v>451</v>
      </c>
      <c r="N513" s="16" t="s">
        <v>1608</v>
      </c>
      <c r="O513" s="11">
        <v>8</v>
      </c>
      <c r="P513" s="11">
        <v>8</v>
      </c>
      <c r="Q513" s="18">
        <v>1999</v>
      </c>
      <c r="R513" s="18">
        <f t="shared" si="8"/>
        <v>2005</v>
      </c>
      <c r="S513" s="18">
        <v>6</v>
      </c>
      <c r="U513" s="19"/>
      <c r="V513" s="19"/>
      <c r="W513" s="19"/>
      <c r="X513" s="16" t="s">
        <v>1609</v>
      </c>
    </row>
    <row r="514" spans="1:24" s="16" customFormat="1" ht="34.950000000000003" customHeight="1" x14ac:dyDescent="0.3">
      <c r="A514" s="14">
        <v>826</v>
      </c>
      <c r="B514" s="15" t="s">
        <v>806</v>
      </c>
      <c r="C514" s="16" t="s">
        <v>1610</v>
      </c>
      <c r="D514" s="16" t="s">
        <v>1611</v>
      </c>
      <c r="E514" s="13">
        <v>36537</v>
      </c>
      <c r="H514" s="16">
        <v>4</v>
      </c>
      <c r="I514" s="17" t="s">
        <v>1424</v>
      </c>
      <c r="L514" s="16" t="s">
        <v>1612</v>
      </c>
      <c r="M514" s="16" t="s">
        <v>451</v>
      </c>
      <c r="N514" s="16" t="s">
        <v>1487</v>
      </c>
      <c r="O514" s="11">
        <v>40.6</v>
      </c>
      <c r="P514" s="11">
        <v>40.6</v>
      </c>
      <c r="Q514" s="18">
        <v>2000</v>
      </c>
      <c r="R514" s="18">
        <f t="shared" si="8"/>
        <v>2005</v>
      </c>
      <c r="S514" s="18">
        <v>5</v>
      </c>
      <c r="U514" s="19"/>
      <c r="V514" s="19"/>
      <c r="W514" s="19"/>
    </row>
    <row r="515" spans="1:24" s="16" customFormat="1" ht="34.950000000000003" customHeight="1" x14ac:dyDescent="0.3">
      <c r="A515" s="16">
        <v>827</v>
      </c>
      <c r="B515" s="15" t="s">
        <v>806</v>
      </c>
      <c r="C515" s="16" t="s">
        <v>1613</v>
      </c>
      <c r="D515" s="16" t="s">
        <v>1614</v>
      </c>
      <c r="E515" s="13">
        <v>36599</v>
      </c>
      <c r="H515" s="16">
        <v>4</v>
      </c>
      <c r="I515" s="17" t="s">
        <v>1435</v>
      </c>
      <c r="L515" s="16" t="s">
        <v>1615</v>
      </c>
      <c r="M515" s="16" t="s">
        <v>451</v>
      </c>
      <c r="N515" s="16" t="s">
        <v>1426</v>
      </c>
      <c r="O515" s="11">
        <v>17.3</v>
      </c>
      <c r="P515" s="11">
        <v>17.3</v>
      </c>
      <c r="Q515" s="18">
        <v>2000</v>
      </c>
      <c r="R515" s="18">
        <f t="shared" si="8"/>
        <v>2006</v>
      </c>
      <c r="S515" s="18">
        <v>6</v>
      </c>
      <c r="U515" s="19"/>
      <c r="V515" s="19"/>
      <c r="W515" s="19"/>
      <c r="X515" s="16" t="s">
        <v>1616</v>
      </c>
    </row>
    <row r="516" spans="1:24" s="16" customFormat="1" ht="34.950000000000003" customHeight="1" x14ac:dyDescent="0.3">
      <c r="A516" s="16">
        <v>828</v>
      </c>
      <c r="B516" s="15" t="s">
        <v>828</v>
      </c>
      <c r="C516" s="15" t="s">
        <v>1617</v>
      </c>
      <c r="D516" s="16" t="s">
        <v>1618</v>
      </c>
      <c r="E516" s="13">
        <v>36677</v>
      </c>
      <c r="H516" s="16">
        <v>4</v>
      </c>
      <c r="I516" s="17" t="s">
        <v>1619</v>
      </c>
      <c r="L516" s="16" t="s">
        <v>1620</v>
      </c>
      <c r="M516" s="15" t="s">
        <v>1583</v>
      </c>
      <c r="N516" s="15" t="s">
        <v>1520</v>
      </c>
      <c r="O516" s="11">
        <v>10900000</v>
      </c>
      <c r="P516" s="11">
        <v>10900000</v>
      </c>
      <c r="Q516" s="18">
        <v>2000</v>
      </c>
      <c r="R516" s="18">
        <f t="shared" si="8"/>
        <v>2030</v>
      </c>
      <c r="S516" s="18">
        <v>30</v>
      </c>
      <c r="T516" s="15" t="s">
        <v>363</v>
      </c>
      <c r="U516" s="21"/>
      <c r="V516" s="21"/>
      <c r="W516" s="21"/>
      <c r="X516" s="15" t="s">
        <v>1621</v>
      </c>
    </row>
    <row r="517" spans="1:24" s="16" customFormat="1" ht="34.950000000000003" customHeight="1" x14ac:dyDescent="0.3">
      <c r="A517" s="16">
        <v>829</v>
      </c>
      <c r="B517" s="15" t="s">
        <v>806</v>
      </c>
      <c r="C517" s="16" t="s">
        <v>1622</v>
      </c>
      <c r="D517" s="16" t="s">
        <v>1623</v>
      </c>
      <c r="E517" s="13">
        <v>36685</v>
      </c>
      <c r="H517" s="16">
        <v>4</v>
      </c>
      <c r="I517" s="17" t="s">
        <v>1490</v>
      </c>
      <c r="L517" s="16" t="s">
        <v>1624</v>
      </c>
      <c r="M517" s="16" t="s">
        <v>451</v>
      </c>
      <c r="N517" s="16" t="s">
        <v>1625</v>
      </c>
      <c r="O517" s="11">
        <v>755</v>
      </c>
      <c r="P517" s="11">
        <v>755</v>
      </c>
      <c r="Q517" s="18">
        <v>2000</v>
      </c>
      <c r="R517" s="18">
        <f t="shared" si="8"/>
        <v>2032</v>
      </c>
      <c r="S517" s="18">
        <v>32</v>
      </c>
      <c r="U517" s="19"/>
      <c r="V517" s="19"/>
      <c r="W517" s="19"/>
      <c r="X517" s="16" t="s">
        <v>1626</v>
      </c>
    </row>
    <row r="518" spans="1:24" s="16" customFormat="1" ht="34.950000000000003" customHeight="1" x14ac:dyDescent="0.3">
      <c r="A518" s="16">
        <v>830</v>
      </c>
      <c r="B518" s="15" t="s">
        <v>828</v>
      </c>
      <c r="C518" s="16" t="s">
        <v>1627</v>
      </c>
      <c r="D518" s="16" t="s">
        <v>1628</v>
      </c>
      <c r="E518" s="13">
        <v>36691</v>
      </c>
      <c r="H518" s="16">
        <v>4</v>
      </c>
      <c r="I518" s="17" t="s">
        <v>1424</v>
      </c>
      <c r="L518" s="16" t="s">
        <v>1571</v>
      </c>
      <c r="M518" s="16" t="s">
        <v>451</v>
      </c>
      <c r="N518" s="15" t="s">
        <v>1487</v>
      </c>
      <c r="O518" s="11">
        <v>5690</v>
      </c>
      <c r="P518" s="11">
        <v>5690</v>
      </c>
      <c r="Q518" s="18">
        <v>2000</v>
      </c>
      <c r="R518" s="18">
        <f t="shared" si="8"/>
        <v>2032</v>
      </c>
      <c r="S518" s="18">
        <v>32</v>
      </c>
      <c r="T518" s="15"/>
      <c r="U518" s="21"/>
      <c r="V518" s="21"/>
      <c r="W518" s="21"/>
      <c r="X518" s="16" t="s">
        <v>1629</v>
      </c>
    </row>
    <row r="519" spans="1:24" s="16" customFormat="1" ht="34.950000000000003" customHeight="1" x14ac:dyDescent="0.3">
      <c r="A519" s="14">
        <v>831</v>
      </c>
      <c r="B519" s="15" t="s">
        <v>806</v>
      </c>
      <c r="C519" s="16" t="s">
        <v>1630</v>
      </c>
      <c r="D519" s="16" t="s">
        <v>1631</v>
      </c>
      <c r="E519" s="13">
        <v>36759</v>
      </c>
      <c r="F519" s="16" t="s">
        <v>1632</v>
      </c>
      <c r="G519" s="16" t="s">
        <v>117</v>
      </c>
      <c r="H519" s="16">
        <v>4</v>
      </c>
      <c r="I519" s="17" t="s">
        <v>1435</v>
      </c>
      <c r="K519" s="16" t="s">
        <v>202</v>
      </c>
      <c r="L519" s="16" t="s">
        <v>1633</v>
      </c>
      <c r="M519" s="16" t="s">
        <v>451</v>
      </c>
      <c r="N519" s="16" t="s">
        <v>1634</v>
      </c>
      <c r="O519" s="11">
        <v>30.7</v>
      </c>
      <c r="P519" s="11">
        <v>30.7</v>
      </c>
      <c r="Q519" s="18">
        <v>2000</v>
      </c>
      <c r="R519" s="18">
        <f t="shared" si="8"/>
        <v>2003</v>
      </c>
      <c r="S519" s="18">
        <v>3</v>
      </c>
      <c r="T519" s="16" t="s">
        <v>1635</v>
      </c>
      <c r="U519" s="19">
        <v>20.7</v>
      </c>
      <c r="V519" s="19" t="s">
        <v>300</v>
      </c>
      <c r="W519" s="19"/>
      <c r="X519" s="16" t="s">
        <v>1636</v>
      </c>
    </row>
    <row r="520" spans="1:24" s="16" customFormat="1" ht="34.950000000000003" customHeight="1" x14ac:dyDescent="0.3">
      <c r="A520" s="16">
        <v>832</v>
      </c>
      <c r="B520" s="15" t="s">
        <v>828</v>
      </c>
      <c r="C520" s="16" t="s">
        <v>1637</v>
      </c>
      <c r="D520" s="16" t="s">
        <v>1638</v>
      </c>
      <c r="E520" s="13">
        <v>36788</v>
      </c>
      <c r="H520" s="16">
        <v>4</v>
      </c>
      <c r="I520" s="17" t="s">
        <v>1435</v>
      </c>
      <c r="L520" s="16" t="s">
        <v>1639</v>
      </c>
      <c r="M520" s="16" t="s">
        <v>451</v>
      </c>
      <c r="N520" s="15" t="s">
        <v>1426</v>
      </c>
      <c r="O520" s="11">
        <v>2500</v>
      </c>
      <c r="P520" s="11">
        <v>2500</v>
      </c>
      <c r="Q520" s="18">
        <v>2000</v>
      </c>
      <c r="R520" s="18">
        <f t="shared" si="8"/>
        <v>2030</v>
      </c>
      <c r="S520" s="18">
        <v>30</v>
      </c>
      <c r="U520" s="19"/>
      <c r="V520" s="19"/>
      <c r="W520" s="19"/>
      <c r="X520" s="15" t="s">
        <v>624</v>
      </c>
    </row>
    <row r="521" spans="1:24" s="16" customFormat="1" ht="34.950000000000003" customHeight="1" x14ac:dyDescent="0.25">
      <c r="A521" s="16">
        <v>833</v>
      </c>
      <c r="B521" s="15" t="s">
        <v>806</v>
      </c>
      <c r="C521" s="16" t="s">
        <v>1640</v>
      </c>
      <c r="D521" s="16" t="s">
        <v>1641</v>
      </c>
      <c r="E521" s="13">
        <v>36810</v>
      </c>
      <c r="H521" s="16">
        <v>4</v>
      </c>
      <c r="I521" s="17" t="s">
        <v>1526</v>
      </c>
      <c r="L521" s="16" t="s">
        <v>1642</v>
      </c>
      <c r="M521" s="16" t="s">
        <v>1519</v>
      </c>
      <c r="N521" s="35" t="s">
        <v>1520</v>
      </c>
      <c r="O521" s="11">
        <v>153</v>
      </c>
      <c r="P521" s="11">
        <v>153</v>
      </c>
      <c r="Q521" s="18">
        <v>2000</v>
      </c>
      <c r="R521" s="18">
        <f t="shared" si="8"/>
        <v>2010</v>
      </c>
      <c r="S521" s="18">
        <v>10</v>
      </c>
      <c r="U521" s="19"/>
      <c r="V521" s="19"/>
      <c r="W521" s="19"/>
    </row>
    <row r="522" spans="1:24" s="16" customFormat="1" ht="34.950000000000003" customHeight="1" x14ac:dyDescent="0.3">
      <c r="A522" s="16">
        <v>834</v>
      </c>
      <c r="B522" s="15" t="s">
        <v>806</v>
      </c>
      <c r="C522" s="16" t="s">
        <v>1643</v>
      </c>
      <c r="D522" s="16" t="s">
        <v>1644</v>
      </c>
      <c r="E522" s="13">
        <v>36836</v>
      </c>
      <c r="F522" s="16" t="s">
        <v>1645</v>
      </c>
      <c r="G522" s="16" t="s">
        <v>117</v>
      </c>
      <c r="H522" s="16">
        <v>4</v>
      </c>
      <c r="I522" s="17" t="s">
        <v>1646</v>
      </c>
      <c r="J522" s="16" t="s">
        <v>119</v>
      </c>
      <c r="K522" s="16" t="s">
        <v>120</v>
      </c>
      <c r="L522" s="16" t="s">
        <v>1647</v>
      </c>
      <c r="M522" s="16" t="s">
        <v>1648</v>
      </c>
      <c r="N522" s="16" t="s">
        <v>1649</v>
      </c>
      <c r="O522" s="11">
        <v>64.8</v>
      </c>
      <c r="P522" s="11">
        <v>64.8</v>
      </c>
      <c r="Q522" s="18">
        <v>2000</v>
      </c>
      <c r="R522" s="18">
        <f t="shared" si="8"/>
        <v>2012</v>
      </c>
      <c r="S522" s="18">
        <v>12</v>
      </c>
      <c r="T522" s="16" t="s">
        <v>1483</v>
      </c>
      <c r="U522" s="19">
        <v>0.91</v>
      </c>
      <c r="V522" s="19" t="s">
        <v>300</v>
      </c>
      <c r="W522" s="19"/>
      <c r="X522" s="16" t="s">
        <v>1650</v>
      </c>
    </row>
    <row r="523" spans="1:24" s="16" customFormat="1" ht="34.950000000000003" customHeight="1" x14ac:dyDescent="0.3">
      <c r="A523" s="16">
        <v>835</v>
      </c>
      <c r="B523" s="15" t="s">
        <v>806</v>
      </c>
      <c r="C523" s="16" t="s">
        <v>1651</v>
      </c>
      <c r="D523" s="16" t="s">
        <v>1652</v>
      </c>
      <c r="E523" s="13">
        <v>36859</v>
      </c>
      <c r="H523" s="16">
        <v>4</v>
      </c>
      <c r="I523" s="17" t="s">
        <v>1435</v>
      </c>
      <c r="L523" s="16" t="s">
        <v>1653</v>
      </c>
      <c r="M523" s="16" t="s">
        <v>451</v>
      </c>
      <c r="N523" s="15" t="s">
        <v>1426</v>
      </c>
      <c r="O523" s="11">
        <v>0.5</v>
      </c>
      <c r="P523" s="11">
        <v>0.5</v>
      </c>
      <c r="Q523" s="18">
        <v>2000</v>
      </c>
      <c r="R523" s="18">
        <f t="shared" si="8"/>
        <v>2001</v>
      </c>
      <c r="S523" s="18">
        <v>1</v>
      </c>
      <c r="U523" s="19"/>
      <c r="V523" s="19"/>
      <c r="W523" s="19"/>
      <c r="X523" s="16" t="s">
        <v>1654</v>
      </c>
    </row>
    <row r="524" spans="1:24" s="16" customFormat="1" ht="34.950000000000003" customHeight="1" x14ac:dyDescent="0.3">
      <c r="A524" s="14">
        <v>836</v>
      </c>
      <c r="B524" s="15" t="s">
        <v>806</v>
      </c>
      <c r="C524" s="16" t="s">
        <v>1655</v>
      </c>
      <c r="D524" s="16" t="s">
        <v>1656</v>
      </c>
      <c r="E524" s="13">
        <v>36902</v>
      </c>
      <c r="H524" s="16">
        <v>4</v>
      </c>
      <c r="I524" s="17" t="s">
        <v>1512</v>
      </c>
      <c r="L524" s="16" t="s">
        <v>1657</v>
      </c>
      <c r="M524" s="16" t="s">
        <v>1514</v>
      </c>
      <c r="N524" s="16" t="s">
        <v>1515</v>
      </c>
      <c r="O524" s="11" t="s">
        <v>1658</v>
      </c>
      <c r="P524" s="11"/>
      <c r="Q524" s="18">
        <v>2001</v>
      </c>
      <c r="R524" s="18">
        <f t="shared" si="8"/>
        <v>2002</v>
      </c>
      <c r="S524" s="18">
        <v>1</v>
      </c>
      <c r="U524" s="19"/>
      <c r="V524" s="19"/>
      <c r="W524" s="19"/>
      <c r="X524" s="16" t="s">
        <v>1659</v>
      </c>
    </row>
    <row r="525" spans="1:24" s="16" customFormat="1" ht="34.950000000000003" customHeight="1" x14ac:dyDescent="0.3">
      <c r="A525" s="16">
        <v>837</v>
      </c>
      <c r="B525" s="15" t="s">
        <v>806</v>
      </c>
      <c r="C525" s="16" t="s">
        <v>1660</v>
      </c>
      <c r="D525" s="16" t="s">
        <v>1661</v>
      </c>
      <c r="E525" s="13">
        <v>37032</v>
      </c>
      <c r="H525" s="16">
        <v>4</v>
      </c>
      <c r="I525" s="17" t="s">
        <v>1662</v>
      </c>
      <c r="L525" s="16" t="s">
        <v>1663</v>
      </c>
      <c r="M525" s="16" t="s">
        <v>1547</v>
      </c>
      <c r="N525" s="16" t="s">
        <v>1664</v>
      </c>
      <c r="O525" s="11">
        <v>13.7</v>
      </c>
      <c r="P525" s="11">
        <v>13.7</v>
      </c>
      <c r="Q525" s="18">
        <v>2001</v>
      </c>
      <c r="R525" s="18">
        <f t="shared" si="8"/>
        <v>2005</v>
      </c>
      <c r="S525" s="18">
        <v>4</v>
      </c>
      <c r="U525" s="19"/>
      <c r="V525" s="19"/>
      <c r="W525" s="19"/>
      <c r="X525" s="16" t="s">
        <v>1665</v>
      </c>
    </row>
    <row r="526" spans="1:24" s="16" customFormat="1" ht="34.950000000000003" customHeight="1" x14ac:dyDescent="0.3">
      <c r="A526" s="16">
        <v>838</v>
      </c>
      <c r="B526" s="15" t="s">
        <v>828</v>
      </c>
      <c r="C526" s="16" t="s">
        <v>1666</v>
      </c>
      <c r="D526" s="16" t="s">
        <v>1667</v>
      </c>
      <c r="E526" s="13">
        <v>37041</v>
      </c>
      <c r="F526" s="16" t="s">
        <v>1668</v>
      </c>
      <c r="G526" s="16" t="s">
        <v>117</v>
      </c>
      <c r="H526" s="16">
        <v>4</v>
      </c>
      <c r="I526" s="17" t="s">
        <v>1662</v>
      </c>
      <c r="J526" s="16" t="s">
        <v>119</v>
      </c>
      <c r="K526" s="16" t="s">
        <v>202</v>
      </c>
      <c r="L526" s="16" t="s">
        <v>1669</v>
      </c>
      <c r="M526" s="16" t="s">
        <v>1547</v>
      </c>
      <c r="N526" s="16" t="s">
        <v>1664</v>
      </c>
      <c r="O526" s="11">
        <v>11700</v>
      </c>
      <c r="P526" s="11">
        <v>11700</v>
      </c>
      <c r="Q526" s="18">
        <v>2001</v>
      </c>
      <c r="R526" s="18">
        <f t="shared" si="8"/>
        <v>2051</v>
      </c>
      <c r="S526" s="18">
        <v>50</v>
      </c>
      <c r="T526" s="15" t="s">
        <v>1437</v>
      </c>
      <c r="U526" s="21" t="s">
        <v>300</v>
      </c>
      <c r="V526" s="21">
        <v>1</v>
      </c>
      <c r="W526" s="21"/>
      <c r="X526" s="15" t="s">
        <v>1670</v>
      </c>
    </row>
    <row r="527" spans="1:24" s="16" customFormat="1" ht="34.950000000000003" customHeight="1" x14ac:dyDescent="0.3">
      <c r="A527" s="16">
        <v>839</v>
      </c>
      <c r="B527" s="15" t="s">
        <v>806</v>
      </c>
      <c r="C527" s="16" t="s">
        <v>1671</v>
      </c>
      <c r="D527" s="16" t="s">
        <v>1672</v>
      </c>
      <c r="E527" s="13">
        <v>37067</v>
      </c>
      <c r="F527" s="16" t="s">
        <v>1671</v>
      </c>
      <c r="G527" s="16" t="s">
        <v>117</v>
      </c>
      <c r="H527" s="16">
        <v>4</v>
      </c>
      <c r="I527" s="17" t="s">
        <v>1449</v>
      </c>
      <c r="J527" s="16" t="s">
        <v>119</v>
      </c>
      <c r="K527" s="16" t="s">
        <v>202</v>
      </c>
      <c r="L527" s="16" t="s">
        <v>1673</v>
      </c>
      <c r="M527" s="16" t="s">
        <v>668</v>
      </c>
      <c r="N527" s="16" t="s">
        <v>1515</v>
      </c>
      <c r="O527" s="11">
        <v>7000</v>
      </c>
      <c r="P527" s="11">
        <v>7000</v>
      </c>
      <c r="Q527" s="18">
        <v>2001</v>
      </c>
      <c r="R527" s="18">
        <f t="shared" si="8"/>
        <v>2100</v>
      </c>
      <c r="S527" s="18">
        <v>99</v>
      </c>
      <c r="T527" s="16" t="s">
        <v>377</v>
      </c>
      <c r="U527" s="19">
        <v>222</v>
      </c>
      <c r="V527" s="19">
        <v>128</v>
      </c>
      <c r="W527" s="19"/>
      <c r="X527" s="16" t="s">
        <v>1671</v>
      </c>
    </row>
    <row r="528" spans="1:24" s="16" customFormat="1" ht="34.950000000000003" customHeight="1" x14ac:dyDescent="0.3">
      <c r="A528" s="16">
        <v>840</v>
      </c>
      <c r="B528" s="15" t="s">
        <v>806</v>
      </c>
      <c r="C528" s="16" t="s">
        <v>1674</v>
      </c>
      <c r="D528" s="16" t="s">
        <v>1675</v>
      </c>
      <c r="E528" s="13">
        <v>37123</v>
      </c>
      <c r="H528" s="16">
        <v>4</v>
      </c>
      <c r="I528" s="17" t="s">
        <v>1424</v>
      </c>
      <c r="L528" s="16" t="s">
        <v>1676</v>
      </c>
      <c r="M528" s="16" t="s">
        <v>451</v>
      </c>
      <c r="N528" s="16" t="s">
        <v>1677</v>
      </c>
      <c r="O528" s="11">
        <v>324</v>
      </c>
      <c r="P528" s="11">
        <v>324</v>
      </c>
      <c r="Q528" s="18">
        <v>2001</v>
      </c>
      <c r="R528" s="18">
        <f t="shared" si="8"/>
        <v>2011</v>
      </c>
      <c r="S528" s="18">
        <v>10</v>
      </c>
      <c r="U528" s="19"/>
      <c r="V528" s="19"/>
      <c r="W528" s="19"/>
      <c r="X528" s="16" t="s">
        <v>1678</v>
      </c>
    </row>
    <row r="529" spans="1:24" s="16" customFormat="1" ht="34.950000000000003" customHeight="1" x14ac:dyDescent="0.3">
      <c r="A529" s="16">
        <v>842</v>
      </c>
      <c r="B529" s="15" t="s">
        <v>806</v>
      </c>
      <c r="C529" s="16" t="s">
        <v>1679</v>
      </c>
      <c r="D529" s="16" t="s">
        <v>1680</v>
      </c>
      <c r="E529" s="13">
        <v>37287</v>
      </c>
      <c r="H529" s="16">
        <v>4</v>
      </c>
      <c r="I529" s="17" t="s">
        <v>1435</v>
      </c>
      <c r="L529" s="16" t="s">
        <v>1681</v>
      </c>
      <c r="M529" s="16" t="s">
        <v>451</v>
      </c>
      <c r="N529" s="16" t="s">
        <v>1664</v>
      </c>
      <c r="O529" s="11">
        <v>12</v>
      </c>
      <c r="P529" s="11">
        <v>12</v>
      </c>
      <c r="Q529" s="18">
        <v>2002</v>
      </c>
      <c r="R529" s="18">
        <f t="shared" si="8"/>
        <v>2101</v>
      </c>
      <c r="S529" s="18">
        <v>99</v>
      </c>
      <c r="U529" s="19"/>
      <c r="V529" s="19"/>
      <c r="W529" s="19"/>
      <c r="X529" s="16" t="s">
        <v>1682</v>
      </c>
    </row>
    <row r="530" spans="1:24" s="16" customFormat="1" ht="34.950000000000003" customHeight="1" x14ac:dyDescent="0.3">
      <c r="A530" s="16">
        <v>843</v>
      </c>
      <c r="B530" s="15" t="s">
        <v>806</v>
      </c>
      <c r="C530" s="16" t="s">
        <v>1683</v>
      </c>
      <c r="D530" s="16" t="s">
        <v>1684</v>
      </c>
      <c r="E530" s="13">
        <v>37293</v>
      </c>
      <c r="F530" s="16" t="s">
        <v>1685</v>
      </c>
      <c r="G530" s="16" t="s">
        <v>117</v>
      </c>
      <c r="H530" s="16">
        <v>4</v>
      </c>
      <c r="I530" s="17" t="s">
        <v>1424</v>
      </c>
      <c r="J530" s="16" t="s">
        <v>119</v>
      </c>
      <c r="K530" s="16" t="s">
        <v>202</v>
      </c>
      <c r="L530" s="16" t="s">
        <v>1686</v>
      </c>
      <c r="M530" s="16" t="s">
        <v>451</v>
      </c>
      <c r="N530" s="16" t="s">
        <v>1677</v>
      </c>
      <c r="O530" s="11">
        <v>10</v>
      </c>
      <c r="P530" s="11">
        <v>10</v>
      </c>
      <c r="Q530" s="18">
        <v>2002</v>
      </c>
      <c r="R530" s="18">
        <f t="shared" si="8"/>
        <v>2022</v>
      </c>
      <c r="S530" s="18">
        <v>20</v>
      </c>
      <c r="T530" s="16" t="s">
        <v>1687</v>
      </c>
      <c r="U530" s="19">
        <v>0.23</v>
      </c>
      <c r="V530" s="19" t="s">
        <v>1688</v>
      </c>
      <c r="W530" s="19"/>
      <c r="X530" s="16" t="s">
        <v>1689</v>
      </c>
    </row>
    <row r="531" spans="1:24" s="16" customFormat="1" ht="34.950000000000003" customHeight="1" x14ac:dyDescent="0.3">
      <c r="A531" s="16">
        <v>844</v>
      </c>
      <c r="B531" s="15" t="s">
        <v>806</v>
      </c>
      <c r="C531" s="16" t="s">
        <v>1690</v>
      </c>
      <c r="D531" s="16" t="s">
        <v>1691</v>
      </c>
      <c r="E531" s="13">
        <v>37315</v>
      </c>
      <c r="H531" s="16">
        <v>4</v>
      </c>
      <c r="I531" s="17" t="s">
        <v>1424</v>
      </c>
      <c r="L531" s="16" t="s">
        <v>1692</v>
      </c>
      <c r="M531" s="16" t="s">
        <v>451</v>
      </c>
      <c r="N531" s="16" t="s">
        <v>1693</v>
      </c>
      <c r="O531" s="11">
        <v>290</v>
      </c>
      <c r="P531" s="11">
        <v>290</v>
      </c>
      <c r="Q531" s="18">
        <v>2002</v>
      </c>
      <c r="R531" s="18">
        <f t="shared" si="8"/>
        <v>2022</v>
      </c>
      <c r="S531" s="18">
        <v>20</v>
      </c>
      <c r="U531" s="19"/>
      <c r="V531" s="19"/>
      <c r="W531" s="19"/>
      <c r="X531" s="16" t="s">
        <v>1694</v>
      </c>
    </row>
    <row r="532" spans="1:24" s="16" customFormat="1" ht="34.950000000000003" customHeight="1" x14ac:dyDescent="0.3">
      <c r="A532" s="16">
        <v>845</v>
      </c>
      <c r="B532" s="15" t="s">
        <v>806</v>
      </c>
      <c r="C532" s="16" t="s">
        <v>1695</v>
      </c>
      <c r="D532" s="16" t="s">
        <v>1696</v>
      </c>
      <c r="E532" s="13">
        <v>37323</v>
      </c>
      <c r="F532" s="16" t="s">
        <v>1697</v>
      </c>
      <c r="G532" s="16" t="s">
        <v>117</v>
      </c>
      <c r="H532" s="16">
        <v>4</v>
      </c>
      <c r="I532" s="17" t="s">
        <v>1698</v>
      </c>
      <c r="J532" s="16" t="s">
        <v>1042</v>
      </c>
      <c r="K532" s="16" t="s">
        <v>202</v>
      </c>
      <c r="L532" s="16" t="s">
        <v>1699</v>
      </c>
      <c r="M532" s="16" t="s">
        <v>1547</v>
      </c>
      <c r="N532" s="16" t="s">
        <v>1520</v>
      </c>
      <c r="O532" s="11">
        <v>86</v>
      </c>
      <c r="P532" s="11">
        <v>86</v>
      </c>
      <c r="Q532" s="18">
        <v>2002</v>
      </c>
      <c r="R532" s="18">
        <f t="shared" si="8"/>
        <v>2005</v>
      </c>
      <c r="S532" s="18">
        <v>3</v>
      </c>
      <c r="T532" s="16" t="s">
        <v>363</v>
      </c>
      <c r="U532" s="19">
        <v>86</v>
      </c>
      <c r="V532" s="19" t="s">
        <v>300</v>
      </c>
      <c r="W532" s="19"/>
      <c r="X532" s="16" t="s">
        <v>1700</v>
      </c>
    </row>
    <row r="533" spans="1:24" s="16" customFormat="1" ht="34.950000000000003" customHeight="1" x14ac:dyDescent="0.3">
      <c r="A533" s="14">
        <v>846</v>
      </c>
      <c r="B533" s="15" t="s">
        <v>806</v>
      </c>
      <c r="C533" s="16" t="s">
        <v>1701</v>
      </c>
      <c r="D533" s="16" t="s">
        <v>1702</v>
      </c>
      <c r="E533" s="13">
        <v>37365</v>
      </c>
      <c r="F533" s="16" t="s">
        <v>1559</v>
      </c>
      <c r="G533" s="16" t="s">
        <v>117</v>
      </c>
      <c r="H533" s="16">
        <v>4</v>
      </c>
      <c r="I533" s="17" t="s">
        <v>1449</v>
      </c>
      <c r="J533" s="16" t="s">
        <v>119</v>
      </c>
      <c r="K533" s="16" t="s">
        <v>202</v>
      </c>
      <c r="L533" s="16" t="s">
        <v>1703</v>
      </c>
      <c r="M533" s="16" t="s">
        <v>668</v>
      </c>
      <c r="N533" s="16" t="s">
        <v>1451</v>
      </c>
      <c r="O533" s="11">
        <v>79</v>
      </c>
      <c r="P533" s="11">
        <v>79</v>
      </c>
      <c r="Q533" s="18">
        <v>2002</v>
      </c>
      <c r="R533" s="18">
        <f t="shared" si="8"/>
        <v>2032</v>
      </c>
      <c r="S533" s="18">
        <v>30</v>
      </c>
      <c r="T533" s="16" t="s">
        <v>1483</v>
      </c>
      <c r="U533" s="19">
        <v>25.6</v>
      </c>
      <c r="V533" s="19" t="s">
        <v>300</v>
      </c>
      <c r="W533" s="19">
        <v>35</v>
      </c>
      <c r="X533" s="16" t="s">
        <v>1704</v>
      </c>
    </row>
    <row r="534" spans="1:24" s="16" customFormat="1" ht="34.950000000000003" customHeight="1" x14ac:dyDescent="0.3">
      <c r="A534" s="14">
        <v>846</v>
      </c>
      <c r="B534" s="15" t="s">
        <v>806</v>
      </c>
      <c r="C534" s="16" t="s">
        <v>1705</v>
      </c>
      <c r="D534" s="16" t="s">
        <v>1706</v>
      </c>
      <c r="E534" s="13">
        <v>39092</v>
      </c>
      <c r="F534" s="16" t="s">
        <v>1559</v>
      </c>
      <c r="G534" s="16" t="s">
        <v>117</v>
      </c>
      <c r="H534" s="16">
        <v>4</v>
      </c>
      <c r="I534" s="17" t="s">
        <v>1449</v>
      </c>
      <c r="J534" s="16" t="s">
        <v>119</v>
      </c>
      <c r="K534" s="16" t="s">
        <v>202</v>
      </c>
      <c r="L534" s="16" t="s">
        <v>1703</v>
      </c>
      <c r="M534" s="16" t="s">
        <v>668</v>
      </c>
      <c r="N534" s="16" t="s">
        <v>1451</v>
      </c>
      <c r="O534" s="11">
        <v>79</v>
      </c>
      <c r="P534" s="11">
        <v>79</v>
      </c>
      <c r="Q534" s="18">
        <v>2007</v>
      </c>
      <c r="R534" s="18">
        <v>2032</v>
      </c>
      <c r="S534" s="18">
        <v>25</v>
      </c>
      <c r="T534" s="16" t="s">
        <v>1483</v>
      </c>
      <c r="U534" s="19">
        <v>61.6</v>
      </c>
      <c r="V534" s="19" t="s">
        <v>300</v>
      </c>
      <c r="W534" s="19" t="s">
        <v>852</v>
      </c>
      <c r="X534" s="16" t="s">
        <v>1704</v>
      </c>
    </row>
    <row r="535" spans="1:24" s="16" customFormat="1" ht="34.950000000000003" customHeight="1" x14ac:dyDescent="0.3">
      <c r="A535" s="16">
        <v>847</v>
      </c>
      <c r="B535" s="15" t="s">
        <v>806</v>
      </c>
      <c r="C535" s="16" t="s">
        <v>1707</v>
      </c>
      <c r="D535" s="16" t="s">
        <v>1708</v>
      </c>
      <c r="E535" s="13">
        <v>37391</v>
      </c>
      <c r="H535" s="16">
        <v>4</v>
      </c>
      <c r="I535" s="17" t="s">
        <v>1709</v>
      </c>
      <c r="L535" s="16" t="s">
        <v>1710</v>
      </c>
      <c r="M535" s="16" t="s">
        <v>1711</v>
      </c>
      <c r="N535" s="16" t="s">
        <v>1712</v>
      </c>
      <c r="O535" s="11">
        <v>101</v>
      </c>
      <c r="P535" s="11">
        <v>101</v>
      </c>
      <c r="Q535" s="18">
        <v>2002</v>
      </c>
      <c r="R535" s="18">
        <f t="shared" ref="R535:R568" si="9">Q535+S535</f>
        <v>2005</v>
      </c>
      <c r="S535" s="18">
        <v>3</v>
      </c>
      <c r="U535" s="19"/>
      <c r="V535" s="19"/>
      <c r="W535" s="19"/>
    </row>
    <row r="536" spans="1:24" s="16" customFormat="1" ht="34.950000000000003" customHeight="1" x14ac:dyDescent="0.3">
      <c r="A536" s="16">
        <v>848</v>
      </c>
      <c r="B536" s="15" t="s">
        <v>806</v>
      </c>
      <c r="C536" s="16" t="s">
        <v>1713</v>
      </c>
      <c r="D536" s="16" t="s">
        <v>1714</v>
      </c>
      <c r="E536" s="13">
        <v>37532</v>
      </c>
      <c r="H536" s="16">
        <v>4</v>
      </c>
      <c r="I536" s="17" t="s">
        <v>1424</v>
      </c>
      <c r="L536" s="16" t="s">
        <v>1715</v>
      </c>
      <c r="M536" s="16" t="s">
        <v>451</v>
      </c>
      <c r="N536" s="16" t="s">
        <v>1426</v>
      </c>
      <c r="O536" s="11">
        <v>4.0529999999999999</v>
      </c>
      <c r="P536" s="11">
        <v>4.0529999999999999</v>
      </c>
      <c r="Q536" s="18">
        <v>2002</v>
      </c>
      <c r="R536" s="18">
        <f t="shared" si="9"/>
        <v>2012</v>
      </c>
      <c r="S536" s="18">
        <v>10</v>
      </c>
      <c r="U536" s="19"/>
      <c r="V536" s="19"/>
      <c r="W536" s="19"/>
      <c r="X536" s="16" t="s">
        <v>1716</v>
      </c>
    </row>
    <row r="537" spans="1:24" s="16" customFormat="1" ht="34.950000000000003" customHeight="1" x14ac:dyDescent="0.3">
      <c r="A537" s="16">
        <v>849</v>
      </c>
      <c r="B537" s="15" t="s">
        <v>806</v>
      </c>
      <c r="C537" s="16" t="s">
        <v>1717</v>
      </c>
      <c r="D537" s="16" t="s">
        <v>1718</v>
      </c>
      <c r="E537" s="13">
        <v>37631</v>
      </c>
      <c r="H537" s="16">
        <v>4</v>
      </c>
      <c r="I537" s="17" t="s">
        <v>1646</v>
      </c>
      <c r="L537" s="16" t="s">
        <v>1719</v>
      </c>
      <c r="M537" s="16" t="s">
        <v>1648</v>
      </c>
      <c r="N537" s="16" t="s">
        <v>1649</v>
      </c>
      <c r="O537" s="11">
        <v>13.1</v>
      </c>
      <c r="P537" s="11">
        <v>13.1</v>
      </c>
      <c r="Q537" s="18">
        <v>2003</v>
      </c>
      <c r="R537" s="18">
        <f t="shared" si="9"/>
        <v>2013</v>
      </c>
      <c r="S537" s="18">
        <v>10</v>
      </c>
      <c r="U537" s="19"/>
      <c r="V537" s="19"/>
      <c r="W537" s="19"/>
      <c r="X537" s="16" t="s">
        <v>1720</v>
      </c>
    </row>
    <row r="538" spans="1:24" s="16" customFormat="1" ht="34.950000000000003" customHeight="1" x14ac:dyDescent="0.3">
      <c r="A538" s="16">
        <v>850</v>
      </c>
      <c r="B538" s="15" t="s">
        <v>806</v>
      </c>
      <c r="C538" s="16" t="s">
        <v>1721</v>
      </c>
      <c r="D538" s="16" t="s">
        <v>1722</v>
      </c>
      <c r="E538" s="13">
        <v>37841</v>
      </c>
      <c r="H538" s="16">
        <v>4</v>
      </c>
      <c r="I538" s="17" t="s">
        <v>1435</v>
      </c>
      <c r="L538" s="16" t="s">
        <v>1723</v>
      </c>
      <c r="M538" s="16" t="s">
        <v>451</v>
      </c>
      <c r="N538" s="16" t="s">
        <v>1520</v>
      </c>
      <c r="O538" s="11">
        <v>18.3</v>
      </c>
      <c r="P538" s="11">
        <v>18.3</v>
      </c>
      <c r="Q538" s="18">
        <v>2003</v>
      </c>
      <c r="R538" s="18">
        <f t="shared" si="9"/>
        <v>2008</v>
      </c>
      <c r="S538" s="18">
        <v>5</v>
      </c>
      <c r="U538" s="19"/>
      <c r="V538" s="19"/>
      <c r="W538" s="19"/>
      <c r="X538" s="16" t="s">
        <v>1724</v>
      </c>
    </row>
    <row r="539" spans="1:24" s="16" customFormat="1" ht="34.950000000000003" customHeight="1" x14ac:dyDescent="0.3">
      <c r="A539" s="14">
        <v>851</v>
      </c>
      <c r="B539" s="15" t="s">
        <v>806</v>
      </c>
      <c r="C539" s="16" t="s">
        <v>1725</v>
      </c>
      <c r="D539" s="16" t="s">
        <v>1726</v>
      </c>
      <c r="E539" s="13">
        <v>37872</v>
      </c>
      <c r="F539" s="16" t="s">
        <v>1725</v>
      </c>
      <c r="G539" s="16" t="s">
        <v>117</v>
      </c>
      <c r="H539" s="16">
        <v>4</v>
      </c>
      <c r="I539" s="17" t="s">
        <v>1526</v>
      </c>
      <c r="J539" s="16" t="s">
        <v>119</v>
      </c>
      <c r="K539" s="16" t="s">
        <v>202</v>
      </c>
      <c r="L539" s="16" t="s">
        <v>1727</v>
      </c>
      <c r="M539" s="16" t="s">
        <v>1519</v>
      </c>
      <c r="N539" s="16" t="s">
        <v>1520</v>
      </c>
      <c r="O539" s="11">
        <v>92</v>
      </c>
      <c r="P539" s="11">
        <v>5</v>
      </c>
      <c r="Q539" s="18">
        <v>2003</v>
      </c>
      <c r="R539" s="18">
        <f t="shared" si="9"/>
        <v>2007</v>
      </c>
      <c r="S539" s="18">
        <v>4</v>
      </c>
      <c r="T539" s="16" t="s">
        <v>1728</v>
      </c>
      <c r="U539" s="19">
        <v>5</v>
      </c>
      <c r="V539" s="19" t="s">
        <v>1729</v>
      </c>
      <c r="W539" s="19"/>
      <c r="X539" s="16" t="s">
        <v>1725</v>
      </c>
    </row>
    <row r="540" spans="1:24" s="16" customFormat="1" ht="34.950000000000003" customHeight="1" x14ac:dyDescent="0.3">
      <c r="A540" s="16">
        <v>852</v>
      </c>
      <c r="B540" s="15" t="s">
        <v>806</v>
      </c>
      <c r="C540" s="16" t="s">
        <v>1730</v>
      </c>
      <c r="D540" s="16" t="s">
        <v>1731</v>
      </c>
      <c r="E540" s="13">
        <v>38043</v>
      </c>
      <c r="H540" s="16">
        <v>4</v>
      </c>
      <c r="I540" s="17" t="s">
        <v>1435</v>
      </c>
      <c r="L540" s="16" t="s">
        <v>1732</v>
      </c>
      <c r="M540" s="16" t="s">
        <v>451</v>
      </c>
      <c r="N540" s="16" t="s">
        <v>1426</v>
      </c>
      <c r="O540" s="11">
        <v>13.5</v>
      </c>
      <c r="P540" s="11">
        <v>13.5</v>
      </c>
      <c r="Q540" s="18">
        <v>2004</v>
      </c>
      <c r="R540" s="18">
        <f t="shared" si="9"/>
        <v>2007</v>
      </c>
      <c r="S540" s="18">
        <v>3</v>
      </c>
      <c r="U540" s="19"/>
      <c r="V540" s="19"/>
      <c r="W540" s="19"/>
    </row>
    <row r="541" spans="1:24" s="16" customFormat="1" ht="34.950000000000003" customHeight="1" x14ac:dyDescent="0.3">
      <c r="A541" s="16">
        <v>853</v>
      </c>
      <c r="B541" s="15" t="s">
        <v>806</v>
      </c>
      <c r="C541" s="16" t="s">
        <v>1733</v>
      </c>
      <c r="D541" s="16" t="s">
        <v>1734</v>
      </c>
      <c r="E541" s="13">
        <v>38208</v>
      </c>
      <c r="F541" s="16" t="s">
        <v>1735</v>
      </c>
      <c r="G541" s="16" t="s">
        <v>117</v>
      </c>
      <c r="H541" s="16">
        <v>4</v>
      </c>
      <c r="I541" s="17" t="s">
        <v>1449</v>
      </c>
      <c r="J541" s="16" t="s">
        <v>1103</v>
      </c>
      <c r="K541" s="16" t="s">
        <v>202</v>
      </c>
      <c r="L541" s="16" t="s">
        <v>1736</v>
      </c>
      <c r="M541" s="16" t="s">
        <v>668</v>
      </c>
      <c r="N541" s="16" t="s">
        <v>1451</v>
      </c>
      <c r="O541" s="11">
        <v>0.4</v>
      </c>
      <c r="P541" s="11">
        <v>0.4</v>
      </c>
      <c r="Q541" s="18">
        <v>2004</v>
      </c>
      <c r="R541" s="18">
        <f t="shared" si="9"/>
        <v>2054</v>
      </c>
      <c r="S541" s="18">
        <v>50</v>
      </c>
      <c r="T541" s="16" t="s">
        <v>1437</v>
      </c>
      <c r="U541" s="19">
        <v>0.08</v>
      </c>
      <c r="V541" s="19" t="s">
        <v>300</v>
      </c>
      <c r="W541" s="19"/>
      <c r="X541" s="16" t="s">
        <v>1737</v>
      </c>
    </row>
    <row r="542" spans="1:24" s="16" customFormat="1" ht="34.950000000000003" customHeight="1" x14ac:dyDescent="0.3">
      <c r="A542" s="16">
        <v>854</v>
      </c>
      <c r="B542" s="15" t="s">
        <v>806</v>
      </c>
      <c r="C542" s="16" t="s">
        <v>1738</v>
      </c>
      <c r="D542" s="16" t="s">
        <v>1739</v>
      </c>
      <c r="E542" s="13">
        <v>38208</v>
      </c>
      <c r="F542" s="16" t="s">
        <v>1740</v>
      </c>
      <c r="G542" s="16" t="s">
        <v>117</v>
      </c>
      <c r="H542" s="16">
        <v>4</v>
      </c>
      <c r="I542" s="17" t="s">
        <v>1449</v>
      </c>
      <c r="J542" s="16" t="s">
        <v>119</v>
      </c>
      <c r="K542" s="16" t="s">
        <v>202</v>
      </c>
      <c r="L542" s="16" t="s">
        <v>1741</v>
      </c>
      <c r="M542" s="16" t="s">
        <v>668</v>
      </c>
      <c r="N542" s="16" t="s">
        <v>1742</v>
      </c>
      <c r="O542" s="11">
        <v>0.4</v>
      </c>
      <c r="P542" s="11">
        <v>0.4</v>
      </c>
      <c r="Q542" s="18">
        <v>2004</v>
      </c>
      <c r="R542" s="18">
        <f t="shared" si="9"/>
        <v>2054</v>
      </c>
      <c r="S542" s="18">
        <v>50</v>
      </c>
      <c r="T542" s="16" t="s">
        <v>1483</v>
      </c>
      <c r="U542" s="19">
        <v>0.05</v>
      </c>
      <c r="V542" s="19" t="s">
        <v>300</v>
      </c>
      <c r="W542" s="19"/>
      <c r="X542" s="16" t="s">
        <v>1743</v>
      </c>
    </row>
    <row r="543" spans="1:24" s="16" customFormat="1" ht="34.950000000000003" customHeight="1" x14ac:dyDescent="0.3">
      <c r="A543" s="16">
        <v>855</v>
      </c>
      <c r="B543" s="15" t="s">
        <v>806</v>
      </c>
      <c r="C543" s="16" t="s">
        <v>1733</v>
      </c>
      <c r="D543" s="16" t="s">
        <v>1744</v>
      </c>
      <c r="E543" s="13">
        <v>38208</v>
      </c>
      <c r="F543" s="16" t="s">
        <v>1745</v>
      </c>
      <c r="G543" s="16" t="s">
        <v>117</v>
      </c>
      <c r="H543" s="16">
        <v>4</v>
      </c>
      <c r="I543" s="17" t="s">
        <v>1449</v>
      </c>
      <c r="J543" s="16" t="s">
        <v>1103</v>
      </c>
      <c r="K543" s="16" t="s">
        <v>202</v>
      </c>
      <c r="L543" s="16" t="s">
        <v>1746</v>
      </c>
      <c r="M543" s="16" t="s">
        <v>668</v>
      </c>
      <c r="N543" s="16" t="s">
        <v>1451</v>
      </c>
      <c r="O543" s="11">
        <v>0.5</v>
      </c>
      <c r="P543" s="11">
        <v>0.5</v>
      </c>
      <c r="Q543" s="18">
        <v>2004</v>
      </c>
      <c r="R543" s="18">
        <f t="shared" si="9"/>
        <v>2054</v>
      </c>
      <c r="S543" s="18">
        <v>50</v>
      </c>
      <c r="T543" s="16" t="s">
        <v>1437</v>
      </c>
      <c r="U543" s="19">
        <v>0.05</v>
      </c>
      <c r="V543" s="19" t="s">
        <v>300</v>
      </c>
      <c r="W543" s="19"/>
      <c r="X543" s="16" t="s">
        <v>1747</v>
      </c>
    </row>
    <row r="544" spans="1:24" s="16" customFormat="1" ht="34.950000000000003" customHeight="1" x14ac:dyDescent="0.3">
      <c r="A544" s="14">
        <v>856</v>
      </c>
      <c r="B544" s="15" t="s">
        <v>806</v>
      </c>
      <c r="C544" s="16" t="s">
        <v>1733</v>
      </c>
      <c r="D544" s="16" t="s">
        <v>1748</v>
      </c>
      <c r="E544" s="13">
        <v>38208</v>
      </c>
      <c r="F544" s="16" t="s">
        <v>1749</v>
      </c>
      <c r="G544" s="16" t="s">
        <v>117</v>
      </c>
      <c r="H544" s="16">
        <v>4</v>
      </c>
      <c r="I544" s="17" t="s">
        <v>1449</v>
      </c>
      <c r="J544" s="16" t="s">
        <v>1103</v>
      </c>
      <c r="K544" s="16" t="s">
        <v>202</v>
      </c>
      <c r="L544" s="16" t="s">
        <v>1750</v>
      </c>
      <c r="M544" s="16" t="s">
        <v>668</v>
      </c>
      <c r="N544" s="16" t="s">
        <v>1451</v>
      </c>
      <c r="O544" s="11">
        <v>0.4</v>
      </c>
      <c r="P544" s="11">
        <v>0.4</v>
      </c>
      <c r="Q544" s="18">
        <v>2004</v>
      </c>
      <c r="R544" s="18">
        <f t="shared" si="9"/>
        <v>2054</v>
      </c>
      <c r="S544" s="18">
        <v>50</v>
      </c>
      <c r="T544" s="16" t="s">
        <v>1437</v>
      </c>
      <c r="U544" s="19">
        <v>0.17</v>
      </c>
      <c r="V544" s="19" t="s">
        <v>300</v>
      </c>
      <c r="W544" s="19"/>
      <c r="X544" s="16" t="s">
        <v>1751</v>
      </c>
    </row>
    <row r="545" spans="1:24" s="16" customFormat="1" ht="34.950000000000003" customHeight="1" x14ac:dyDescent="0.3">
      <c r="A545" s="16">
        <v>857</v>
      </c>
      <c r="B545" s="15" t="s">
        <v>806</v>
      </c>
      <c r="C545" s="16" t="s">
        <v>1733</v>
      </c>
      <c r="D545" s="16" t="s">
        <v>1752</v>
      </c>
      <c r="E545" s="13">
        <v>38208</v>
      </c>
      <c r="F545" s="16" t="s">
        <v>1753</v>
      </c>
      <c r="G545" s="16" t="s">
        <v>117</v>
      </c>
      <c r="H545" s="16">
        <v>4</v>
      </c>
      <c r="I545" s="17" t="s">
        <v>1449</v>
      </c>
      <c r="J545" s="16" t="s">
        <v>1103</v>
      </c>
      <c r="K545" s="16" t="s">
        <v>202</v>
      </c>
      <c r="L545" s="16" t="s">
        <v>1754</v>
      </c>
      <c r="M545" s="16" t="s">
        <v>668</v>
      </c>
      <c r="N545" s="16" t="s">
        <v>1451</v>
      </c>
      <c r="O545" s="11">
        <v>1.27</v>
      </c>
      <c r="P545" s="11">
        <v>1.27</v>
      </c>
      <c r="Q545" s="18">
        <v>2004</v>
      </c>
      <c r="R545" s="18">
        <f t="shared" si="9"/>
        <v>2054</v>
      </c>
      <c r="S545" s="18">
        <v>50</v>
      </c>
      <c r="T545" s="16" t="s">
        <v>1437</v>
      </c>
      <c r="U545" s="19">
        <v>0.17</v>
      </c>
      <c r="V545" s="19" t="s">
        <v>300</v>
      </c>
      <c r="W545" s="19"/>
      <c r="X545" s="16" t="s">
        <v>1755</v>
      </c>
    </row>
    <row r="546" spans="1:24" s="16" customFormat="1" ht="34.950000000000003" customHeight="1" x14ac:dyDescent="0.3">
      <c r="A546" s="16">
        <v>858</v>
      </c>
      <c r="B546" s="15" t="s">
        <v>806</v>
      </c>
      <c r="C546" s="16" t="s">
        <v>1733</v>
      </c>
      <c r="D546" s="16" t="s">
        <v>1756</v>
      </c>
      <c r="E546" s="13">
        <v>38208</v>
      </c>
      <c r="F546" s="16" t="s">
        <v>1757</v>
      </c>
      <c r="G546" s="16" t="s">
        <v>117</v>
      </c>
      <c r="H546" s="16">
        <v>4</v>
      </c>
      <c r="I546" s="17" t="s">
        <v>1449</v>
      </c>
      <c r="J546" s="16" t="s">
        <v>1103</v>
      </c>
      <c r="K546" s="16" t="s">
        <v>202</v>
      </c>
      <c r="L546" s="16" t="s">
        <v>1758</v>
      </c>
      <c r="M546" s="16" t="s">
        <v>668</v>
      </c>
      <c r="N546" s="16" t="s">
        <v>1451</v>
      </c>
      <c r="O546" s="11">
        <v>0.24399999999999999</v>
      </c>
      <c r="P546" s="11">
        <v>0.24399999999999999</v>
      </c>
      <c r="Q546" s="18">
        <v>2004</v>
      </c>
      <c r="R546" s="18">
        <f t="shared" si="9"/>
        <v>2054</v>
      </c>
      <c r="S546" s="18">
        <v>50</v>
      </c>
      <c r="T546" s="16" t="s">
        <v>1437</v>
      </c>
      <c r="U546" s="19">
        <v>0.09</v>
      </c>
      <c r="V546" s="19" t="s">
        <v>300</v>
      </c>
      <c r="W546" s="19"/>
      <c r="X546" s="16" t="s">
        <v>1759</v>
      </c>
    </row>
    <row r="547" spans="1:24" s="16" customFormat="1" ht="34.950000000000003" customHeight="1" x14ac:dyDescent="0.3">
      <c r="A547" s="16">
        <v>859</v>
      </c>
      <c r="B547" s="15" t="s">
        <v>806</v>
      </c>
      <c r="C547" s="16" t="s">
        <v>1733</v>
      </c>
      <c r="D547" s="16" t="s">
        <v>1760</v>
      </c>
      <c r="E547" s="13">
        <v>38208</v>
      </c>
      <c r="F547" s="16" t="s">
        <v>1761</v>
      </c>
      <c r="G547" s="16" t="s">
        <v>117</v>
      </c>
      <c r="H547" s="16">
        <v>4</v>
      </c>
      <c r="I547" s="17" t="s">
        <v>1449</v>
      </c>
      <c r="J547" s="16" t="s">
        <v>1103</v>
      </c>
      <c r="K547" s="16" t="s">
        <v>202</v>
      </c>
      <c r="L547" s="16" t="s">
        <v>1762</v>
      </c>
      <c r="M547" s="16" t="s">
        <v>668</v>
      </c>
      <c r="N547" s="16" t="s">
        <v>1451</v>
      </c>
      <c r="O547" s="11">
        <v>0.37</v>
      </c>
      <c r="P547" s="11">
        <v>0.37</v>
      </c>
      <c r="Q547" s="18">
        <v>2004</v>
      </c>
      <c r="R547" s="18">
        <f t="shared" si="9"/>
        <v>2054</v>
      </c>
      <c r="S547" s="18">
        <v>50</v>
      </c>
      <c r="T547" s="16" t="s">
        <v>1437</v>
      </c>
      <c r="U547" s="19">
        <v>0.05</v>
      </c>
      <c r="V547" s="19" t="s">
        <v>300</v>
      </c>
      <c r="W547" s="19"/>
      <c r="X547" s="16" t="s">
        <v>1763</v>
      </c>
    </row>
    <row r="548" spans="1:24" s="16" customFormat="1" ht="34.950000000000003" customHeight="1" x14ac:dyDescent="0.3">
      <c r="A548" s="16">
        <v>860</v>
      </c>
      <c r="B548" s="15" t="s">
        <v>806</v>
      </c>
      <c r="C548" s="16" t="s">
        <v>1733</v>
      </c>
      <c r="D548" s="16" t="s">
        <v>1764</v>
      </c>
      <c r="E548" s="13">
        <v>38208</v>
      </c>
      <c r="F548" s="16" t="s">
        <v>1765</v>
      </c>
      <c r="G548" s="16" t="s">
        <v>117</v>
      </c>
      <c r="H548" s="16">
        <v>4</v>
      </c>
      <c r="I548" s="17" t="s">
        <v>1449</v>
      </c>
      <c r="J548" s="16" t="s">
        <v>1103</v>
      </c>
      <c r="K548" s="16" t="s">
        <v>202</v>
      </c>
      <c r="L548" s="16" t="s">
        <v>1766</v>
      </c>
      <c r="M548" s="16" t="s">
        <v>668</v>
      </c>
      <c r="N548" s="16" t="s">
        <v>1451</v>
      </c>
      <c r="O548" s="11">
        <v>0.67</v>
      </c>
      <c r="P548" s="11">
        <v>0.67</v>
      </c>
      <c r="Q548" s="18">
        <v>2004</v>
      </c>
      <c r="R548" s="18">
        <f t="shared" si="9"/>
        <v>2054</v>
      </c>
      <c r="S548" s="18">
        <v>50</v>
      </c>
      <c r="T548" s="16" t="s">
        <v>1437</v>
      </c>
      <c r="U548" s="19">
        <v>0.16</v>
      </c>
      <c r="V548" s="19" t="s">
        <v>300</v>
      </c>
      <c r="W548" s="19"/>
      <c r="X548" s="16" t="s">
        <v>1767</v>
      </c>
    </row>
    <row r="549" spans="1:24" s="16" customFormat="1" ht="34.950000000000003" customHeight="1" x14ac:dyDescent="0.3">
      <c r="A549" s="14">
        <v>861</v>
      </c>
      <c r="B549" s="15" t="s">
        <v>806</v>
      </c>
      <c r="C549" s="16" t="s">
        <v>1768</v>
      </c>
      <c r="D549" s="16" t="s">
        <v>1769</v>
      </c>
      <c r="E549" s="13">
        <v>38219</v>
      </c>
      <c r="H549" s="16">
        <v>4</v>
      </c>
      <c r="I549" s="17" t="s">
        <v>1449</v>
      </c>
      <c r="L549" s="16" t="s">
        <v>1770</v>
      </c>
      <c r="M549" s="16" t="s">
        <v>668</v>
      </c>
      <c r="N549" s="16" t="s">
        <v>1447</v>
      </c>
      <c r="O549" s="11">
        <v>70000</v>
      </c>
      <c r="P549" s="11">
        <v>70000</v>
      </c>
      <c r="Q549" s="18">
        <v>2004</v>
      </c>
      <c r="R549" s="18">
        <f t="shared" si="9"/>
        <v>2034</v>
      </c>
      <c r="S549" s="18">
        <v>30</v>
      </c>
      <c r="U549" s="19"/>
      <c r="V549" s="19"/>
      <c r="W549" s="19"/>
      <c r="X549" s="16" t="s">
        <v>1771</v>
      </c>
    </row>
    <row r="550" spans="1:24" s="16" customFormat="1" ht="34.950000000000003" customHeight="1" x14ac:dyDescent="0.3">
      <c r="A550" s="16">
        <v>862</v>
      </c>
      <c r="B550" s="15" t="s">
        <v>806</v>
      </c>
      <c r="C550" s="16" t="s">
        <v>1772</v>
      </c>
      <c r="D550" s="16" t="s">
        <v>1773</v>
      </c>
      <c r="E550" s="13">
        <v>38322</v>
      </c>
      <c r="H550" s="16">
        <v>4</v>
      </c>
      <c r="I550" s="17" t="s">
        <v>1435</v>
      </c>
      <c r="L550" s="16" t="s">
        <v>1774</v>
      </c>
      <c r="M550" s="16" t="s">
        <v>451</v>
      </c>
      <c r="N550" s="16" t="s">
        <v>1775</v>
      </c>
      <c r="O550" s="11">
        <v>680</v>
      </c>
      <c r="P550" s="11">
        <v>680</v>
      </c>
      <c r="Q550" s="18">
        <v>2004</v>
      </c>
      <c r="R550" s="18">
        <f t="shared" si="9"/>
        <v>2034</v>
      </c>
      <c r="S550" s="18">
        <v>30</v>
      </c>
      <c r="U550" s="19"/>
      <c r="V550" s="19"/>
      <c r="W550" s="19"/>
      <c r="X550" s="16" t="s">
        <v>1776</v>
      </c>
    </row>
    <row r="551" spans="1:24" s="16" customFormat="1" ht="34.950000000000003" customHeight="1" x14ac:dyDescent="0.3">
      <c r="A551" s="16">
        <v>863</v>
      </c>
      <c r="B551" s="15" t="s">
        <v>806</v>
      </c>
      <c r="C551" s="16" t="s">
        <v>1777</v>
      </c>
      <c r="D551" s="16" t="s">
        <v>1778</v>
      </c>
      <c r="E551" s="13">
        <v>38344</v>
      </c>
      <c r="H551" s="16">
        <v>4</v>
      </c>
      <c r="I551" s="17" t="s">
        <v>1449</v>
      </c>
      <c r="L551" s="16" t="s">
        <v>1779</v>
      </c>
      <c r="M551" s="16" t="s">
        <v>668</v>
      </c>
      <c r="N551" s="16" t="s">
        <v>1451</v>
      </c>
      <c r="O551" s="11">
        <v>138</v>
      </c>
      <c r="P551" s="11">
        <v>138</v>
      </c>
      <c r="Q551" s="18">
        <v>2004</v>
      </c>
      <c r="R551" s="18">
        <f t="shared" si="9"/>
        <v>2034</v>
      </c>
      <c r="S551" s="18">
        <v>30</v>
      </c>
      <c r="U551" s="19"/>
      <c r="V551" s="19"/>
      <c r="W551" s="19"/>
      <c r="X551" s="16" t="s">
        <v>1780</v>
      </c>
    </row>
    <row r="552" spans="1:24" s="16" customFormat="1" ht="34.950000000000003" customHeight="1" x14ac:dyDescent="0.25">
      <c r="A552" s="16">
        <v>864</v>
      </c>
      <c r="B552" s="15" t="s">
        <v>806</v>
      </c>
      <c r="C552" s="16" t="s">
        <v>1781</v>
      </c>
      <c r="D552" s="16" t="s">
        <v>1782</v>
      </c>
      <c r="E552" s="13">
        <v>38348</v>
      </c>
      <c r="H552" s="16">
        <v>4</v>
      </c>
      <c r="I552" s="17" t="s">
        <v>1449</v>
      </c>
      <c r="L552" s="16" t="s">
        <v>1783</v>
      </c>
      <c r="M552" s="16" t="s">
        <v>1524</v>
      </c>
      <c r="N552" s="35" t="s">
        <v>1451</v>
      </c>
      <c r="O552" s="11">
        <v>4.9000000000000004</v>
      </c>
      <c r="P552" s="11">
        <v>4.9000000000000004</v>
      </c>
      <c r="Q552" s="18">
        <v>2004</v>
      </c>
      <c r="R552" s="18">
        <f t="shared" si="9"/>
        <v>2034</v>
      </c>
      <c r="S552" s="18">
        <v>30</v>
      </c>
      <c r="U552" s="19"/>
      <c r="V552" s="19"/>
      <c r="W552" s="19"/>
      <c r="X552" s="16" t="s">
        <v>1780</v>
      </c>
    </row>
    <row r="553" spans="1:24" s="16" customFormat="1" ht="34.950000000000003" customHeight="1" x14ac:dyDescent="0.3">
      <c r="A553" s="16">
        <v>865</v>
      </c>
      <c r="B553" s="15" t="s">
        <v>806</v>
      </c>
      <c r="C553" s="16" t="s">
        <v>1784</v>
      </c>
      <c r="D553" s="16" t="s">
        <v>1785</v>
      </c>
      <c r="E553" s="13">
        <v>38513</v>
      </c>
      <c r="H553" s="16">
        <v>4</v>
      </c>
      <c r="I553" s="17" t="s">
        <v>1424</v>
      </c>
      <c r="L553" s="16" t="s">
        <v>1786</v>
      </c>
      <c r="M553" s="16" t="s">
        <v>451</v>
      </c>
      <c r="N553" s="16" t="s">
        <v>1426</v>
      </c>
      <c r="O553" s="11">
        <v>0.24</v>
      </c>
      <c r="P553" s="11">
        <v>0.24</v>
      </c>
      <c r="Q553" s="18">
        <v>2005</v>
      </c>
      <c r="R553" s="18">
        <f t="shared" si="9"/>
        <v>2007</v>
      </c>
      <c r="S553" s="18">
        <v>2</v>
      </c>
      <c r="U553" s="19"/>
      <c r="V553" s="19"/>
      <c r="W553" s="19"/>
    </row>
    <row r="554" spans="1:24" s="16" customFormat="1" ht="34.950000000000003" customHeight="1" x14ac:dyDescent="0.3">
      <c r="A554" s="14">
        <v>866</v>
      </c>
      <c r="B554" s="15" t="s">
        <v>806</v>
      </c>
      <c r="C554" s="16" t="s">
        <v>1787</v>
      </c>
      <c r="D554" s="16" t="s">
        <v>1788</v>
      </c>
      <c r="E554" s="13">
        <v>38569</v>
      </c>
      <c r="H554" s="16">
        <v>4</v>
      </c>
      <c r="I554" s="17" t="s">
        <v>1424</v>
      </c>
      <c r="L554" s="16" t="s">
        <v>1789</v>
      </c>
      <c r="M554" s="16" t="s">
        <v>451</v>
      </c>
      <c r="N554" s="16" t="s">
        <v>1487</v>
      </c>
      <c r="O554" s="11">
        <v>34.6</v>
      </c>
      <c r="P554" s="11">
        <v>34.6</v>
      </c>
      <c r="Q554" s="18">
        <v>2005</v>
      </c>
      <c r="R554" s="18">
        <f t="shared" si="9"/>
        <v>2010</v>
      </c>
      <c r="S554" s="18">
        <v>5</v>
      </c>
      <c r="U554" s="19"/>
      <c r="V554" s="19"/>
      <c r="W554" s="19"/>
      <c r="X554" s="16" t="s">
        <v>1790</v>
      </c>
    </row>
    <row r="555" spans="1:24" s="16" customFormat="1" ht="34.950000000000003" customHeight="1" x14ac:dyDescent="0.3">
      <c r="A555" s="16">
        <v>867</v>
      </c>
      <c r="B555" s="15" t="s">
        <v>806</v>
      </c>
      <c r="C555" s="16" t="s">
        <v>1791</v>
      </c>
      <c r="D555" s="16" t="s">
        <v>1792</v>
      </c>
      <c r="E555" s="13">
        <v>38581</v>
      </c>
      <c r="H555" s="16">
        <v>4</v>
      </c>
      <c r="I555" s="17" t="s">
        <v>1435</v>
      </c>
      <c r="L555" s="16" t="s">
        <v>481</v>
      </c>
      <c r="M555" s="16" t="s">
        <v>451</v>
      </c>
      <c r="N555" s="16" t="s">
        <v>1426</v>
      </c>
      <c r="O555" s="11">
        <v>5.5</v>
      </c>
      <c r="P555" s="11">
        <v>5.5</v>
      </c>
      <c r="Q555" s="18">
        <v>2005</v>
      </c>
      <c r="R555" s="18">
        <f t="shared" si="9"/>
        <v>2007</v>
      </c>
      <c r="S555" s="18">
        <v>2</v>
      </c>
      <c r="U555" s="19"/>
      <c r="V555" s="19"/>
      <c r="W555" s="19"/>
      <c r="X555" s="16" t="s">
        <v>1793</v>
      </c>
    </row>
    <row r="556" spans="1:24" s="16" customFormat="1" ht="34.950000000000003" customHeight="1" x14ac:dyDescent="0.3">
      <c r="A556" s="16">
        <v>868</v>
      </c>
      <c r="B556" s="15" t="s">
        <v>806</v>
      </c>
      <c r="C556" s="16" t="s">
        <v>1733</v>
      </c>
      <c r="D556" s="16" t="s">
        <v>1794</v>
      </c>
      <c r="E556" s="13">
        <v>38615</v>
      </c>
      <c r="F556" s="16" t="s">
        <v>1795</v>
      </c>
      <c r="G556" s="16" t="s">
        <v>117</v>
      </c>
      <c r="H556" s="16">
        <v>4</v>
      </c>
      <c r="I556" s="17" t="s">
        <v>1449</v>
      </c>
      <c r="J556" s="16" t="s">
        <v>1103</v>
      </c>
      <c r="K556" s="16" t="s">
        <v>202</v>
      </c>
      <c r="L556" s="16" t="s">
        <v>1796</v>
      </c>
      <c r="M556" s="16" t="s">
        <v>668</v>
      </c>
      <c r="N556" s="16" t="s">
        <v>1451</v>
      </c>
      <c r="O556" s="11">
        <v>0.69</v>
      </c>
      <c r="P556" s="11">
        <v>0.69</v>
      </c>
      <c r="Q556" s="18">
        <v>2005</v>
      </c>
      <c r="R556" s="18">
        <f t="shared" si="9"/>
        <v>2055</v>
      </c>
      <c r="S556" s="18">
        <v>50</v>
      </c>
      <c r="T556" s="16" t="s">
        <v>1437</v>
      </c>
      <c r="U556" s="19">
        <v>0.1</v>
      </c>
      <c r="V556" s="19" t="s">
        <v>300</v>
      </c>
      <c r="W556" s="19"/>
      <c r="X556" s="16" t="s">
        <v>1797</v>
      </c>
    </row>
    <row r="557" spans="1:24" s="16" customFormat="1" ht="34.950000000000003" customHeight="1" x14ac:dyDescent="0.3">
      <c r="A557" s="16">
        <v>869</v>
      </c>
      <c r="B557" s="15" t="s">
        <v>806</v>
      </c>
      <c r="C557" s="16" t="s">
        <v>1733</v>
      </c>
      <c r="D557" s="16" t="s">
        <v>1798</v>
      </c>
      <c r="E557" s="13">
        <v>38615</v>
      </c>
      <c r="F557" s="16" t="s">
        <v>1799</v>
      </c>
      <c r="G557" s="16" t="s">
        <v>117</v>
      </c>
      <c r="H557" s="16">
        <v>4</v>
      </c>
      <c r="I557" s="17" t="s">
        <v>1449</v>
      </c>
      <c r="J557" s="16" t="s">
        <v>1103</v>
      </c>
      <c r="K557" s="16" t="s">
        <v>202</v>
      </c>
      <c r="L557" s="16" t="s">
        <v>1800</v>
      </c>
      <c r="M557" s="16" t="s">
        <v>668</v>
      </c>
      <c r="N557" s="16" t="s">
        <v>1451</v>
      </c>
      <c r="O557" s="11">
        <v>0.68</v>
      </c>
      <c r="P557" s="11">
        <v>0.68</v>
      </c>
      <c r="Q557" s="18">
        <v>2005</v>
      </c>
      <c r="R557" s="18">
        <f t="shared" si="9"/>
        <v>2055</v>
      </c>
      <c r="S557" s="18">
        <v>50</v>
      </c>
      <c r="T557" s="16" t="s">
        <v>1437</v>
      </c>
      <c r="U557" s="19">
        <v>9.9000000000000005E-2</v>
      </c>
      <c r="V557" s="19" t="s">
        <v>300</v>
      </c>
      <c r="W557" s="19"/>
      <c r="X557" s="16" t="s">
        <v>1801</v>
      </c>
    </row>
    <row r="558" spans="1:24" s="16" customFormat="1" ht="34.950000000000003" customHeight="1" x14ac:dyDescent="0.3">
      <c r="A558" s="16">
        <v>870</v>
      </c>
      <c r="B558" s="15" t="s">
        <v>806</v>
      </c>
      <c r="C558" s="16" t="s">
        <v>1733</v>
      </c>
      <c r="D558" s="16" t="s">
        <v>1802</v>
      </c>
      <c r="E558" s="13">
        <v>38615</v>
      </c>
      <c r="F558" s="16" t="s">
        <v>1803</v>
      </c>
      <c r="G558" s="16" t="s">
        <v>117</v>
      </c>
      <c r="H558" s="16">
        <v>4</v>
      </c>
      <c r="I558" s="17" t="s">
        <v>1449</v>
      </c>
      <c r="J558" s="16" t="s">
        <v>1103</v>
      </c>
      <c r="K558" s="16" t="s">
        <v>202</v>
      </c>
      <c r="L558" s="16" t="s">
        <v>1804</v>
      </c>
      <c r="M558" s="16" t="s">
        <v>668</v>
      </c>
      <c r="N558" s="16" t="s">
        <v>1451</v>
      </c>
      <c r="O558" s="11">
        <v>0.47</v>
      </c>
      <c r="P558" s="11">
        <v>0.47</v>
      </c>
      <c r="Q558" s="18">
        <v>2005</v>
      </c>
      <c r="R558" s="18">
        <f t="shared" si="9"/>
        <v>2055</v>
      </c>
      <c r="S558" s="18">
        <v>50</v>
      </c>
      <c r="T558" s="16" t="s">
        <v>1437</v>
      </c>
      <c r="U558" s="19">
        <v>0.05</v>
      </c>
      <c r="V558" s="19" t="s">
        <v>300</v>
      </c>
      <c r="W558" s="19"/>
      <c r="X558" s="16" t="s">
        <v>1805</v>
      </c>
    </row>
    <row r="559" spans="1:24" s="16" customFormat="1" ht="34.950000000000003" customHeight="1" x14ac:dyDescent="0.3">
      <c r="A559" s="14">
        <v>871</v>
      </c>
      <c r="B559" s="15" t="s">
        <v>806</v>
      </c>
      <c r="C559" s="16" t="s">
        <v>1733</v>
      </c>
      <c r="D559" s="16" t="s">
        <v>1806</v>
      </c>
      <c r="E559" s="13">
        <v>38615</v>
      </c>
      <c r="F559" s="16" t="s">
        <v>1807</v>
      </c>
      <c r="G559" s="16" t="s">
        <v>117</v>
      </c>
      <c r="H559" s="16">
        <v>4</v>
      </c>
      <c r="I559" s="17" t="s">
        <v>1449</v>
      </c>
      <c r="J559" s="16" t="s">
        <v>1103</v>
      </c>
      <c r="K559" s="16" t="s">
        <v>202</v>
      </c>
      <c r="L559" s="16" t="s">
        <v>1808</v>
      </c>
      <c r="M559" s="16" t="s">
        <v>668</v>
      </c>
      <c r="N559" s="16" t="s">
        <v>1451</v>
      </c>
      <c r="O559" s="11">
        <v>0.14000000000000001</v>
      </c>
      <c r="P559" s="11">
        <v>0.14000000000000001</v>
      </c>
      <c r="Q559" s="18">
        <v>2005</v>
      </c>
      <c r="R559" s="18">
        <f t="shared" si="9"/>
        <v>2055</v>
      </c>
      <c r="S559" s="18">
        <v>50</v>
      </c>
      <c r="T559" s="16" t="s">
        <v>1437</v>
      </c>
      <c r="U559" s="19">
        <v>0.06</v>
      </c>
      <c r="V559" s="19" t="s">
        <v>300</v>
      </c>
      <c r="W559" s="19"/>
      <c r="X559" s="16" t="s">
        <v>1809</v>
      </c>
    </row>
    <row r="560" spans="1:24" s="16" customFormat="1" ht="34.950000000000003" customHeight="1" x14ac:dyDescent="0.3">
      <c r="A560" s="16">
        <v>872</v>
      </c>
      <c r="B560" s="15" t="s">
        <v>806</v>
      </c>
      <c r="C560" s="16" t="s">
        <v>1733</v>
      </c>
      <c r="D560" s="16" t="s">
        <v>1810</v>
      </c>
      <c r="E560" s="13">
        <v>38615</v>
      </c>
      <c r="F560" s="16" t="s">
        <v>1811</v>
      </c>
      <c r="G560" s="16" t="s">
        <v>117</v>
      </c>
      <c r="H560" s="16">
        <v>4</v>
      </c>
      <c r="I560" s="17" t="s">
        <v>1449</v>
      </c>
      <c r="J560" s="16" t="s">
        <v>1103</v>
      </c>
      <c r="K560" s="16" t="s">
        <v>202</v>
      </c>
      <c r="L560" s="16" t="s">
        <v>1812</v>
      </c>
      <c r="M560" s="16" t="s">
        <v>668</v>
      </c>
      <c r="N560" s="16" t="s">
        <v>1451</v>
      </c>
      <c r="O560" s="11">
        <v>0.45</v>
      </c>
      <c r="P560" s="11">
        <v>0.45</v>
      </c>
      <c r="Q560" s="18">
        <v>2005</v>
      </c>
      <c r="R560" s="18">
        <f t="shared" si="9"/>
        <v>2055</v>
      </c>
      <c r="S560" s="18">
        <v>50</v>
      </c>
      <c r="T560" s="16" t="s">
        <v>1437</v>
      </c>
      <c r="U560" s="19">
        <v>0.05</v>
      </c>
      <c r="V560" s="19" t="s">
        <v>300</v>
      </c>
      <c r="W560" s="19"/>
      <c r="X560" s="16" t="s">
        <v>1813</v>
      </c>
    </row>
    <row r="561" spans="1:24" s="16" customFormat="1" ht="34.950000000000003" customHeight="1" x14ac:dyDescent="0.3">
      <c r="A561" s="16">
        <v>873</v>
      </c>
      <c r="B561" s="15" t="s">
        <v>806</v>
      </c>
      <c r="C561" s="16" t="s">
        <v>1733</v>
      </c>
      <c r="D561" s="16" t="s">
        <v>1814</v>
      </c>
      <c r="E561" s="13">
        <v>38615</v>
      </c>
      <c r="F561" s="16" t="s">
        <v>1815</v>
      </c>
      <c r="G561" s="16" t="s">
        <v>117</v>
      </c>
      <c r="H561" s="16">
        <v>4</v>
      </c>
      <c r="I561" s="17" t="s">
        <v>1449</v>
      </c>
      <c r="J561" s="16" t="s">
        <v>1103</v>
      </c>
      <c r="K561" s="16" t="s">
        <v>202</v>
      </c>
      <c r="L561" s="16" t="s">
        <v>1816</v>
      </c>
      <c r="M561" s="16" t="s">
        <v>668</v>
      </c>
      <c r="N561" s="16" t="s">
        <v>1451</v>
      </c>
      <c r="O561" s="11">
        <v>0.45</v>
      </c>
      <c r="P561" s="11">
        <v>0.45</v>
      </c>
      <c r="Q561" s="18">
        <v>2005</v>
      </c>
      <c r="R561" s="18">
        <f t="shared" si="9"/>
        <v>2055</v>
      </c>
      <c r="S561" s="18">
        <v>50</v>
      </c>
      <c r="T561" s="16" t="s">
        <v>1437</v>
      </c>
      <c r="U561" s="19">
        <v>7.0000000000000007E-2</v>
      </c>
      <c r="V561" s="19" t="s">
        <v>300</v>
      </c>
      <c r="W561" s="19"/>
      <c r="X561" s="16" t="s">
        <v>1817</v>
      </c>
    </row>
    <row r="562" spans="1:24" s="16" customFormat="1" ht="34.950000000000003" customHeight="1" x14ac:dyDescent="0.3">
      <c r="A562" s="16">
        <v>874</v>
      </c>
      <c r="B562" s="15" t="s">
        <v>806</v>
      </c>
      <c r="C562" s="16" t="s">
        <v>1733</v>
      </c>
      <c r="D562" s="16" t="s">
        <v>1818</v>
      </c>
      <c r="E562" s="13">
        <v>38615</v>
      </c>
      <c r="F562" s="16" t="s">
        <v>1819</v>
      </c>
      <c r="G562" s="16" t="s">
        <v>117</v>
      </c>
      <c r="H562" s="16">
        <v>4</v>
      </c>
      <c r="I562" s="17" t="s">
        <v>1449</v>
      </c>
      <c r="J562" s="16" t="s">
        <v>1103</v>
      </c>
      <c r="K562" s="16" t="s">
        <v>202</v>
      </c>
      <c r="L562" s="16" t="s">
        <v>1820</v>
      </c>
      <c r="M562" s="16" t="s">
        <v>668</v>
      </c>
      <c r="N562" s="16" t="s">
        <v>1451</v>
      </c>
      <c r="O562" s="11">
        <v>0.53</v>
      </c>
      <c r="P562" s="11">
        <v>0.53</v>
      </c>
      <c r="Q562" s="18">
        <v>2005</v>
      </c>
      <c r="R562" s="18">
        <f t="shared" si="9"/>
        <v>2055</v>
      </c>
      <c r="S562" s="18">
        <v>50</v>
      </c>
      <c r="T562" s="16" t="s">
        <v>1437</v>
      </c>
      <c r="U562" s="19">
        <v>0.09</v>
      </c>
      <c r="V562" s="19" t="s">
        <v>300</v>
      </c>
      <c r="W562" s="19"/>
      <c r="X562" s="16" t="s">
        <v>1821</v>
      </c>
    </row>
    <row r="563" spans="1:24" s="16" customFormat="1" ht="34.950000000000003" customHeight="1" x14ac:dyDescent="0.3">
      <c r="A563" s="16">
        <v>874</v>
      </c>
      <c r="B563" s="15" t="s">
        <v>806</v>
      </c>
      <c r="C563" s="17" t="s">
        <v>1733</v>
      </c>
      <c r="D563" s="16" t="s">
        <v>1822</v>
      </c>
      <c r="E563" s="13">
        <v>42531</v>
      </c>
      <c r="F563" s="16" t="s">
        <v>1819</v>
      </c>
      <c r="G563" s="16" t="s">
        <v>117</v>
      </c>
      <c r="H563" s="16">
        <v>4</v>
      </c>
      <c r="I563" s="17" t="s">
        <v>1449</v>
      </c>
      <c r="J563" s="16" t="s">
        <v>1103</v>
      </c>
      <c r="K563" s="16" t="s">
        <v>202</v>
      </c>
      <c r="L563" s="16" t="s">
        <v>1820</v>
      </c>
      <c r="M563" s="16" t="s">
        <v>668</v>
      </c>
      <c r="N563" s="16" t="s">
        <v>1451</v>
      </c>
      <c r="O563" s="11">
        <v>0.52600000000000002</v>
      </c>
      <c r="P563" s="11">
        <v>0.53</v>
      </c>
      <c r="Q563" s="18">
        <v>2016</v>
      </c>
      <c r="R563" s="18">
        <v>2055</v>
      </c>
      <c r="S563" s="18">
        <v>39</v>
      </c>
      <c r="T563" s="16" t="s">
        <v>1437</v>
      </c>
      <c r="U563" s="19">
        <v>9.6000000000000002E-2</v>
      </c>
      <c r="V563" s="19" t="s">
        <v>300</v>
      </c>
      <c r="W563" s="19"/>
      <c r="X563" s="16" t="s">
        <v>1821</v>
      </c>
    </row>
    <row r="564" spans="1:24" s="16" customFormat="1" ht="34.950000000000003" customHeight="1" x14ac:dyDescent="0.3">
      <c r="A564" s="16">
        <v>875</v>
      </c>
      <c r="B564" s="15" t="s">
        <v>806</v>
      </c>
      <c r="C564" s="16" t="s">
        <v>1733</v>
      </c>
      <c r="D564" s="16" t="s">
        <v>1823</v>
      </c>
      <c r="E564" s="13">
        <v>38615</v>
      </c>
      <c r="F564" s="16" t="s">
        <v>1824</v>
      </c>
      <c r="G564" s="16" t="s">
        <v>117</v>
      </c>
      <c r="H564" s="16">
        <v>4</v>
      </c>
      <c r="I564" s="17" t="s">
        <v>1449</v>
      </c>
      <c r="J564" s="16" t="s">
        <v>1103</v>
      </c>
      <c r="K564" s="16" t="s">
        <v>202</v>
      </c>
      <c r="L564" s="16" t="s">
        <v>1825</v>
      </c>
      <c r="M564" s="16" t="s">
        <v>668</v>
      </c>
      <c r="N564" s="16" t="s">
        <v>1451</v>
      </c>
      <c r="O564" s="11">
        <v>0.67</v>
      </c>
      <c r="P564" s="11">
        <v>0.67</v>
      </c>
      <c r="Q564" s="18">
        <v>2005</v>
      </c>
      <c r="R564" s="18">
        <f t="shared" ref="R564:R632" si="10">Q564+S564</f>
        <v>2055</v>
      </c>
      <c r="S564" s="18">
        <v>50</v>
      </c>
      <c r="T564" s="16" t="s">
        <v>1437</v>
      </c>
      <c r="U564" s="19">
        <v>0.08</v>
      </c>
      <c r="V564" s="19" t="s">
        <v>300</v>
      </c>
      <c r="W564" s="19"/>
      <c r="X564" s="16" t="s">
        <v>1826</v>
      </c>
    </row>
    <row r="565" spans="1:24" s="16" customFormat="1" ht="34.950000000000003" customHeight="1" x14ac:dyDescent="0.3">
      <c r="A565" s="14">
        <v>876</v>
      </c>
      <c r="B565" s="15" t="s">
        <v>806</v>
      </c>
      <c r="C565" s="16" t="s">
        <v>1733</v>
      </c>
      <c r="D565" s="16" t="s">
        <v>1827</v>
      </c>
      <c r="E565" s="13">
        <v>38615</v>
      </c>
      <c r="F565" s="16" t="s">
        <v>1828</v>
      </c>
      <c r="G565" s="16" t="s">
        <v>117</v>
      </c>
      <c r="H565" s="16">
        <v>4</v>
      </c>
      <c r="I565" s="17" t="s">
        <v>1449</v>
      </c>
      <c r="J565" s="16" t="s">
        <v>1103</v>
      </c>
      <c r="K565" s="16" t="s">
        <v>202</v>
      </c>
      <c r="L565" s="16" t="s">
        <v>1829</v>
      </c>
      <c r="M565" s="16" t="s">
        <v>668</v>
      </c>
      <c r="N565" s="16" t="s">
        <v>1451</v>
      </c>
      <c r="O565" s="11">
        <v>0.4</v>
      </c>
      <c r="P565" s="11">
        <v>0.4</v>
      </c>
      <c r="Q565" s="18">
        <v>2005</v>
      </c>
      <c r="R565" s="18">
        <f t="shared" si="10"/>
        <v>2055</v>
      </c>
      <c r="S565" s="18">
        <v>50</v>
      </c>
      <c r="T565" s="16" t="s">
        <v>1437</v>
      </c>
      <c r="U565" s="19">
        <v>0.11</v>
      </c>
      <c r="V565" s="19" t="s">
        <v>300</v>
      </c>
      <c r="W565" s="19"/>
      <c r="X565" s="16" t="s">
        <v>1830</v>
      </c>
    </row>
    <row r="566" spans="1:24" s="16" customFormat="1" ht="34.950000000000003" customHeight="1" x14ac:dyDescent="0.3">
      <c r="A566" s="16">
        <v>877</v>
      </c>
      <c r="B566" s="15" t="s">
        <v>806</v>
      </c>
      <c r="C566" s="16" t="s">
        <v>1733</v>
      </c>
      <c r="D566" s="16" t="s">
        <v>1831</v>
      </c>
      <c r="E566" s="13">
        <v>38615</v>
      </c>
      <c r="F566" s="16" t="s">
        <v>1832</v>
      </c>
      <c r="G566" s="16" t="s">
        <v>117</v>
      </c>
      <c r="H566" s="16">
        <v>4</v>
      </c>
      <c r="I566" s="17" t="s">
        <v>1449</v>
      </c>
      <c r="J566" s="16" t="s">
        <v>1103</v>
      </c>
      <c r="K566" s="16" t="s">
        <v>202</v>
      </c>
      <c r="L566" s="16" t="s">
        <v>1833</v>
      </c>
      <c r="M566" s="16" t="s">
        <v>668</v>
      </c>
      <c r="N566" s="16" t="s">
        <v>1451</v>
      </c>
      <c r="O566" s="11">
        <v>0.34</v>
      </c>
      <c r="P566" s="11">
        <v>0.34</v>
      </c>
      <c r="Q566" s="18">
        <v>2005</v>
      </c>
      <c r="R566" s="18">
        <f t="shared" si="10"/>
        <v>2055</v>
      </c>
      <c r="S566" s="18">
        <v>50</v>
      </c>
      <c r="T566" s="16" t="s">
        <v>1437</v>
      </c>
      <c r="U566" s="19">
        <v>7.0000000000000007E-2</v>
      </c>
      <c r="V566" s="19" t="s">
        <v>300</v>
      </c>
      <c r="W566" s="19"/>
      <c r="X566" s="16" t="s">
        <v>1830</v>
      </c>
    </row>
    <row r="567" spans="1:24" s="16" customFormat="1" ht="34.950000000000003" customHeight="1" x14ac:dyDescent="0.3">
      <c r="A567" s="16">
        <v>878</v>
      </c>
      <c r="B567" s="15" t="s">
        <v>806</v>
      </c>
      <c r="C567" s="16" t="s">
        <v>1733</v>
      </c>
      <c r="D567" s="16" t="s">
        <v>1834</v>
      </c>
      <c r="E567" s="13">
        <v>38615</v>
      </c>
      <c r="F567" s="16" t="s">
        <v>1835</v>
      </c>
      <c r="G567" s="16" t="s">
        <v>117</v>
      </c>
      <c r="H567" s="16">
        <v>4</v>
      </c>
      <c r="I567" s="17" t="s">
        <v>1449</v>
      </c>
      <c r="J567" s="16" t="s">
        <v>1103</v>
      </c>
      <c r="K567" s="16" t="s">
        <v>202</v>
      </c>
      <c r="L567" s="16" t="s">
        <v>1836</v>
      </c>
      <c r="M567" s="16" t="s">
        <v>668</v>
      </c>
      <c r="N567" s="16" t="s">
        <v>1451</v>
      </c>
      <c r="O567" s="11">
        <v>0.42</v>
      </c>
      <c r="P567" s="11">
        <v>0.42</v>
      </c>
      <c r="Q567" s="18">
        <v>2005</v>
      </c>
      <c r="R567" s="18">
        <f t="shared" si="10"/>
        <v>2055</v>
      </c>
      <c r="S567" s="18">
        <v>50</v>
      </c>
      <c r="T567" s="16" t="s">
        <v>1437</v>
      </c>
      <c r="U567" s="19">
        <v>0.08</v>
      </c>
      <c r="V567" s="19" t="s">
        <v>300</v>
      </c>
      <c r="W567" s="19"/>
      <c r="X567" s="16" t="s">
        <v>1830</v>
      </c>
    </row>
    <row r="568" spans="1:24" s="16" customFormat="1" ht="34.950000000000003" customHeight="1" x14ac:dyDescent="0.3">
      <c r="A568" s="16">
        <v>879</v>
      </c>
      <c r="B568" s="15" t="s">
        <v>806</v>
      </c>
      <c r="C568" s="16" t="s">
        <v>1733</v>
      </c>
      <c r="D568" s="16" t="s">
        <v>1837</v>
      </c>
      <c r="E568" s="13">
        <v>38615</v>
      </c>
      <c r="F568" s="16" t="s">
        <v>1838</v>
      </c>
      <c r="G568" s="16" t="s">
        <v>117</v>
      </c>
      <c r="H568" s="16">
        <v>4</v>
      </c>
      <c r="I568" s="17" t="s">
        <v>1449</v>
      </c>
      <c r="J568" s="16" t="s">
        <v>1103</v>
      </c>
      <c r="K568" s="16" t="s">
        <v>202</v>
      </c>
      <c r="L568" s="16" t="s">
        <v>1839</v>
      </c>
      <c r="M568" s="16" t="s">
        <v>668</v>
      </c>
      <c r="N568" s="16" t="s">
        <v>1451</v>
      </c>
      <c r="O568" s="11">
        <v>0.66</v>
      </c>
      <c r="P568" s="11">
        <v>0.66</v>
      </c>
      <c r="Q568" s="18">
        <v>2005</v>
      </c>
      <c r="R568" s="18">
        <f t="shared" si="10"/>
        <v>2055</v>
      </c>
      <c r="S568" s="18">
        <v>50</v>
      </c>
      <c r="T568" s="16" t="s">
        <v>1437</v>
      </c>
      <c r="U568" s="19">
        <v>0.05</v>
      </c>
      <c r="V568" s="19" t="s">
        <v>300</v>
      </c>
      <c r="W568" s="19"/>
      <c r="X568" s="16" t="s">
        <v>1840</v>
      </c>
    </row>
    <row r="569" spans="1:24" s="16" customFormat="1" ht="34.950000000000003" customHeight="1" x14ac:dyDescent="0.3">
      <c r="A569" s="16">
        <v>880</v>
      </c>
      <c r="B569" s="15" t="s">
        <v>806</v>
      </c>
      <c r="C569" s="16" t="s">
        <v>1841</v>
      </c>
      <c r="D569" s="16" t="s">
        <v>1842</v>
      </c>
      <c r="E569" s="13">
        <v>38688</v>
      </c>
      <c r="F569" s="16" t="s">
        <v>1843</v>
      </c>
      <c r="G569" s="16" t="s">
        <v>117</v>
      </c>
      <c r="H569" s="16">
        <v>4</v>
      </c>
      <c r="I569" s="17" t="s">
        <v>1449</v>
      </c>
      <c r="J569" s="16" t="s">
        <v>119</v>
      </c>
      <c r="K569" s="16" t="s">
        <v>202</v>
      </c>
      <c r="L569" s="16" t="s">
        <v>1844</v>
      </c>
      <c r="M569" s="16" t="s">
        <v>668</v>
      </c>
      <c r="N569" s="16" t="s">
        <v>1479</v>
      </c>
      <c r="O569" s="11">
        <v>380</v>
      </c>
      <c r="P569" s="11">
        <v>380</v>
      </c>
      <c r="Q569" s="18">
        <v>2005</v>
      </c>
      <c r="R569" s="18">
        <f t="shared" si="10"/>
        <v>2026</v>
      </c>
      <c r="S569" s="18">
        <v>21</v>
      </c>
      <c r="T569" s="16" t="s">
        <v>363</v>
      </c>
      <c r="U569" s="19" t="s">
        <v>612</v>
      </c>
      <c r="V569" s="19" t="s">
        <v>612</v>
      </c>
      <c r="W569" s="19"/>
      <c r="X569" s="16" t="s">
        <v>1845</v>
      </c>
    </row>
    <row r="570" spans="1:24" s="16" customFormat="1" ht="34.950000000000003" customHeight="1" x14ac:dyDescent="0.25">
      <c r="A570" s="14">
        <v>881</v>
      </c>
      <c r="B570" s="15" t="s">
        <v>806</v>
      </c>
      <c r="C570" s="16" t="s">
        <v>1846</v>
      </c>
      <c r="D570" s="16" t="s">
        <v>1847</v>
      </c>
      <c r="E570" s="13">
        <v>38750</v>
      </c>
      <c r="H570" s="16">
        <v>4</v>
      </c>
      <c r="I570" s="17" t="s">
        <v>1424</v>
      </c>
      <c r="L570" s="16" t="s">
        <v>1848</v>
      </c>
      <c r="M570" s="16" t="s">
        <v>451</v>
      </c>
      <c r="N570" s="35" t="s">
        <v>1426</v>
      </c>
      <c r="O570" s="11">
        <v>218</v>
      </c>
      <c r="P570" s="11">
        <v>218</v>
      </c>
      <c r="Q570" s="18">
        <v>2006</v>
      </c>
      <c r="R570" s="18">
        <f t="shared" si="10"/>
        <v>2026</v>
      </c>
      <c r="S570" s="18">
        <v>20</v>
      </c>
      <c r="U570" s="19"/>
      <c r="V570" s="19"/>
      <c r="W570" s="19"/>
      <c r="X570" s="16" t="s">
        <v>1849</v>
      </c>
    </row>
    <row r="571" spans="1:24" s="16" customFormat="1" ht="34.950000000000003" customHeight="1" x14ac:dyDescent="0.3">
      <c r="A571" s="16">
        <v>882</v>
      </c>
      <c r="B571" s="15" t="s">
        <v>806</v>
      </c>
      <c r="C571" s="16" t="s">
        <v>1850</v>
      </c>
      <c r="D571" s="16" t="s">
        <v>1851</v>
      </c>
      <c r="E571" s="13">
        <v>38852</v>
      </c>
      <c r="H571" s="16">
        <v>4</v>
      </c>
      <c r="I571" s="17" t="s">
        <v>1424</v>
      </c>
      <c r="L571" s="16" t="s">
        <v>1852</v>
      </c>
      <c r="M571" s="16" t="s">
        <v>451</v>
      </c>
      <c r="N571" s="16" t="s">
        <v>1426</v>
      </c>
      <c r="O571" s="11">
        <v>8.1999999999999993</v>
      </c>
      <c r="P571" s="11">
        <v>8.1999999999999993</v>
      </c>
      <c r="Q571" s="18">
        <v>2006</v>
      </c>
      <c r="R571" s="18">
        <f t="shared" si="10"/>
        <v>2011</v>
      </c>
      <c r="S571" s="18">
        <v>5</v>
      </c>
      <c r="U571" s="19"/>
      <c r="V571" s="19"/>
      <c r="W571" s="19"/>
      <c r="X571" s="16" t="s">
        <v>1853</v>
      </c>
    </row>
    <row r="572" spans="1:24" s="16" customFormat="1" ht="34.950000000000003" customHeight="1" x14ac:dyDescent="0.3">
      <c r="A572" s="16">
        <v>883</v>
      </c>
      <c r="B572" s="15" t="s">
        <v>964</v>
      </c>
      <c r="C572" s="16" t="s">
        <v>1854</v>
      </c>
      <c r="D572" s="16" t="s">
        <v>1855</v>
      </c>
      <c r="E572" s="13">
        <v>38877</v>
      </c>
      <c r="F572" s="16" t="s">
        <v>1856</v>
      </c>
      <c r="G572" s="16" t="s">
        <v>117</v>
      </c>
      <c r="H572" s="16">
        <v>4</v>
      </c>
      <c r="I572" s="17" t="s">
        <v>1435</v>
      </c>
      <c r="J572" s="16" t="s">
        <v>1042</v>
      </c>
      <c r="K572" s="16" t="s">
        <v>202</v>
      </c>
      <c r="L572" s="16" t="s">
        <v>1857</v>
      </c>
      <c r="M572" s="16" t="s">
        <v>451</v>
      </c>
      <c r="N572" s="16" t="s">
        <v>1858</v>
      </c>
      <c r="O572" s="11">
        <v>7031</v>
      </c>
      <c r="P572" s="11">
        <v>7031</v>
      </c>
      <c r="Q572" s="18">
        <v>2006</v>
      </c>
      <c r="R572" s="18">
        <f t="shared" si="10"/>
        <v>2023</v>
      </c>
      <c r="S572" s="18">
        <v>17</v>
      </c>
      <c r="T572" s="16" t="s">
        <v>1859</v>
      </c>
      <c r="U572" s="19">
        <v>168</v>
      </c>
      <c r="V572" s="19" t="s">
        <v>300</v>
      </c>
      <c r="W572" s="19"/>
      <c r="X572" s="16" t="s">
        <v>1860</v>
      </c>
    </row>
    <row r="573" spans="1:24" s="16" customFormat="1" ht="34.950000000000003" customHeight="1" x14ac:dyDescent="0.3">
      <c r="A573" s="16">
        <v>884</v>
      </c>
      <c r="B573" s="15" t="s">
        <v>806</v>
      </c>
      <c r="C573" s="16" t="s">
        <v>1861</v>
      </c>
      <c r="D573" s="16" t="s">
        <v>1862</v>
      </c>
      <c r="E573" s="13">
        <v>38929</v>
      </c>
      <c r="H573" s="16">
        <v>4</v>
      </c>
      <c r="I573" s="17" t="s">
        <v>1424</v>
      </c>
      <c r="L573" s="16" t="s">
        <v>1863</v>
      </c>
      <c r="M573" s="16" t="s">
        <v>451</v>
      </c>
      <c r="N573" s="16" t="s">
        <v>1426</v>
      </c>
      <c r="O573" s="11">
        <v>15</v>
      </c>
      <c r="P573" s="11">
        <v>15</v>
      </c>
      <c r="Q573" s="18">
        <v>2006</v>
      </c>
      <c r="R573" s="18">
        <f t="shared" si="10"/>
        <v>2011</v>
      </c>
      <c r="S573" s="18">
        <v>5</v>
      </c>
      <c r="U573" s="19"/>
      <c r="V573" s="19"/>
      <c r="W573" s="19"/>
      <c r="X573" s="16" t="s">
        <v>1864</v>
      </c>
    </row>
    <row r="574" spans="1:24" s="16" customFormat="1" ht="34.950000000000003" customHeight="1" x14ac:dyDescent="0.3">
      <c r="A574" s="16">
        <v>885</v>
      </c>
      <c r="B574" s="15" t="s">
        <v>806</v>
      </c>
      <c r="C574" s="16" t="s">
        <v>1865</v>
      </c>
      <c r="D574" s="16" t="s">
        <v>1866</v>
      </c>
      <c r="E574" s="13">
        <v>38929</v>
      </c>
      <c r="H574" s="16">
        <v>4</v>
      </c>
      <c r="I574" s="17" t="s">
        <v>1424</v>
      </c>
      <c r="L574" s="16" t="s">
        <v>1863</v>
      </c>
      <c r="M574" s="16" t="s">
        <v>451</v>
      </c>
      <c r="N574" s="16" t="s">
        <v>1426</v>
      </c>
      <c r="O574" s="11">
        <v>105</v>
      </c>
      <c r="P574" s="11">
        <v>105</v>
      </c>
      <c r="Q574" s="18">
        <v>2006</v>
      </c>
      <c r="R574" s="18">
        <f t="shared" si="10"/>
        <v>2011</v>
      </c>
      <c r="S574" s="18">
        <v>5</v>
      </c>
      <c r="U574" s="19"/>
      <c r="V574" s="19"/>
      <c r="W574" s="19"/>
      <c r="X574" s="16" t="s">
        <v>1867</v>
      </c>
    </row>
    <row r="575" spans="1:24" s="16" customFormat="1" ht="34.950000000000003" customHeight="1" x14ac:dyDescent="0.3">
      <c r="A575" s="14">
        <v>886</v>
      </c>
      <c r="B575" s="15" t="s">
        <v>806</v>
      </c>
      <c r="C575" s="16" t="s">
        <v>1868</v>
      </c>
      <c r="D575" s="16" t="s">
        <v>1869</v>
      </c>
      <c r="E575" s="13">
        <v>38933</v>
      </c>
      <c r="H575" s="16">
        <v>4</v>
      </c>
      <c r="I575" s="17" t="s">
        <v>1424</v>
      </c>
      <c r="L575" s="16" t="s">
        <v>1870</v>
      </c>
      <c r="M575" s="16" t="s">
        <v>451</v>
      </c>
      <c r="N575" s="16" t="s">
        <v>1871</v>
      </c>
      <c r="O575" s="11">
        <v>26240</v>
      </c>
      <c r="P575" s="11">
        <v>26240</v>
      </c>
      <c r="Q575" s="18">
        <v>2006</v>
      </c>
      <c r="R575" s="18">
        <f t="shared" si="10"/>
        <v>2026</v>
      </c>
      <c r="S575" s="18">
        <v>20</v>
      </c>
      <c r="U575" s="19"/>
      <c r="V575" s="19"/>
      <c r="W575" s="19"/>
      <c r="X575" s="16" t="s">
        <v>1776</v>
      </c>
    </row>
    <row r="576" spans="1:24" s="16" customFormat="1" ht="34.950000000000003" customHeight="1" x14ac:dyDescent="0.3">
      <c r="A576" s="16">
        <v>887</v>
      </c>
      <c r="B576" s="15" t="s">
        <v>806</v>
      </c>
      <c r="C576" s="16" t="s">
        <v>1872</v>
      </c>
      <c r="D576" s="16" t="s">
        <v>1873</v>
      </c>
      <c r="E576" s="13">
        <v>38943</v>
      </c>
      <c r="H576" s="16">
        <v>4</v>
      </c>
      <c r="I576" s="17" t="s">
        <v>1424</v>
      </c>
      <c r="L576" s="16" t="s">
        <v>1874</v>
      </c>
      <c r="M576" s="16" t="s">
        <v>451</v>
      </c>
      <c r="N576" s="16" t="s">
        <v>1426</v>
      </c>
      <c r="O576" s="11">
        <v>0.24</v>
      </c>
      <c r="P576" s="11">
        <v>0.24</v>
      </c>
      <c r="Q576" s="18">
        <v>2006</v>
      </c>
      <c r="R576" s="18">
        <f t="shared" si="10"/>
        <v>2016</v>
      </c>
      <c r="S576" s="18">
        <v>10</v>
      </c>
      <c r="U576" s="19"/>
      <c r="V576" s="19"/>
      <c r="W576" s="19"/>
      <c r="X576" s="16" t="s">
        <v>1875</v>
      </c>
    </row>
    <row r="577" spans="1:24" s="16" customFormat="1" ht="34.950000000000003" customHeight="1" x14ac:dyDescent="0.25">
      <c r="A577" s="16">
        <v>888</v>
      </c>
      <c r="B577" s="15" t="s">
        <v>806</v>
      </c>
      <c r="C577" s="16" t="s">
        <v>1876</v>
      </c>
      <c r="D577" s="16" t="s">
        <v>1877</v>
      </c>
      <c r="E577" s="13">
        <v>38951</v>
      </c>
      <c r="H577" s="16">
        <v>4</v>
      </c>
      <c r="I577" s="17" t="s">
        <v>1424</v>
      </c>
      <c r="L577" s="16" t="s">
        <v>1878</v>
      </c>
      <c r="M577" s="16" t="s">
        <v>451</v>
      </c>
      <c r="N577" s="35" t="s">
        <v>1426</v>
      </c>
      <c r="O577" s="11">
        <v>0.23</v>
      </c>
      <c r="P577" s="11">
        <v>0.23</v>
      </c>
      <c r="Q577" s="18">
        <v>2006</v>
      </c>
      <c r="R577" s="18">
        <f t="shared" si="10"/>
        <v>2007</v>
      </c>
      <c r="S577" s="18">
        <v>1</v>
      </c>
      <c r="U577" s="19"/>
      <c r="V577" s="19"/>
      <c r="W577" s="19"/>
      <c r="X577" s="16" t="s">
        <v>1879</v>
      </c>
    </row>
    <row r="578" spans="1:24" s="16" customFormat="1" ht="34.950000000000003" customHeight="1" x14ac:dyDescent="0.3">
      <c r="A578" s="16">
        <v>889</v>
      </c>
      <c r="B578" s="15" t="s">
        <v>806</v>
      </c>
      <c r="C578" s="16" t="s">
        <v>1880</v>
      </c>
      <c r="D578" s="16" t="s">
        <v>1881</v>
      </c>
      <c r="E578" s="13">
        <v>38951</v>
      </c>
      <c r="H578" s="16">
        <v>4</v>
      </c>
      <c r="I578" s="17" t="s">
        <v>1435</v>
      </c>
      <c r="L578" s="16" t="s">
        <v>1882</v>
      </c>
      <c r="M578" s="16" t="s">
        <v>451</v>
      </c>
      <c r="N578" s="16" t="s">
        <v>1883</v>
      </c>
      <c r="O578" s="11">
        <v>89.7</v>
      </c>
      <c r="P578" s="11">
        <v>89.7</v>
      </c>
      <c r="Q578" s="18">
        <v>2006</v>
      </c>
      <c r="R578" s="18">
        <f t="shared" si="10"/>
        <v>2015</v>
      </c>
      <c r="S578" s="18">
        <v>9</v>
      </c>
      <c r="U578" s="19"/>
      <c r="V578" s="19"/>
      <c r="W578" s="19"/>
      <c r="X578" s="16" t="s">
        <v>1884</v>
      </c>
    </row>
    <row r="579" spans="1:24" s="16" customFormat="1" ht="34.950000000000003" customHeight="1" x14ac:dyDescent="0.3">
      <c r="A579" s="16">
        <v>890</v>
      </c>
      <c r="B579" s="15" t="s">
        <v>806</v>
      </c>
      <c r="C579" s="16" t="s">
        <v>1885</v>
      </c>
      <c r="D579" s="16" t="s">
        <v>1886</v>
      </c>
      <c r="E579" s="13">
        <v>38959</v>
      </c>
      <c r="H579" s="16">
        <v>4</v>
      </c>
      <c r="I579" s="17" t="s">
        <v>1490</v>
      </c>
      <c r="L579" s="16" t="s">
        <v>1887</v>
      </c>
      <c r="M579" s="16" t="s">
        <v>451</v>
      </c>
      <c r="N579" s="16" t="s">
        <v>1888</v>
      </c>
      <c r="O579" s="11">
        <v>1.29</v>
      </c>
      <c r="P579" s="11">
        <v>1.29</v>
      </c>
      <c r="Q579" s="18">
        <v>2006</v>
      </c>
      <c r="R579" s="18">
        <f t="shared" si="10"/>
        <v>2036</v>
      </c>
      <c r="S579" s="18">
        <v>30</v>
      </c>
      <c r="U579" s="19"/>
      <c r="V579" s="19"/>
      <c r="W579" s="19"/>
      <c r="X579" s="16" t="s">
        <v>1889</v>
      </c>
    </row>
    <row r="580" spans="1:24" s="16" customFormat="1" ht="34.950000000000003" customHeight="1" x14ac:dyDescent="0.25">
      <c r="A580" s="14">
        <v>891</v>
      </c>
      <c r="B580" s="15" t="s">
        <v>806</v>
      </c>
      <c r="C580" s="16" t="s">
        <v>1890</v>
      </c>
      <c r="D580" s="16" t="s">
        <v>1891</v>
      </c>
      <c r="E580" s="13">
        <v>38959</v>
      </c>
      <c r="H580" s="16">
        <v>4</v>
      </c>
      <c r="I580" s="17" t="s">
        <v>1490</v>
      </c>
      <c r="L580" s="16" t="s">
        <v>1892</v>
      </c>
      <c r="M580" s="16" t="s">
        <v>451</v>
      </c>
      <c r="N580" s="35" t="s">
        <v>1888</v>
      </c>
      <c r="O580" s="11">
        <v>1.29</v>
      </c>
      <c r="P580" s="11">
        <v>1.29</v>
      </c>
      <c r="Q580" s="18">
        <v>2006</v>
      </c>
      <c r="R580" s="18">
        <f t="shared" si="10"/>
        <v>2036</v>
      </c>
      <c r="S580" s="18">
        <v>30</v>
      </c>
      <c r="U580" s="19"/>
      <c r="V580" s="19"/>
      <c r="W580" s="19"/>
      <c r="X580" s="16" t="s">
        <v>1889</v>
      </c>
    </row>
    <row r="581" spans="1:24" s="16" customFormat="1" ht="34.950000000000003" customHeight="1" x14ac:dyDescent="0.3">
      <c r="A581" s="16">
        <v>892</v>
      </c>
      <c r="B581" s="15" t="s">
        <v>806</v>
      </c>
      <c r="C581" s="16" t="s">
        <v>1893</v>
      </c>
      <c r="D581" s="16" t="s">
        <v>1894</v>
      </c>
      <c r="E581" s="13">
        <v>38968</v>
      </c>
      <c r="H581" s="16">
        <v>4</v>
      </c>
      <c r="I581" s="17" t="s">
        <v>1424</v>
      </c>
      <c r="L581" s="16" t="s">
        <v>1895</v>
      </c>
      <c r="M581" s="16" t="s">
        <v>451</v>
      </c>
      <c r="N581" s="16" t="s">
        <v>1426</v>
      </c>
      <c r="O581" s="11">
        <v>1.9</v>
      </c>
      <c r="P581" s="11">
        <v>1.9</v>
      </c>
      <c r="Q581" s="18">
        <v>2006</v>
      </c>
      <c r="R581" s="18">
        <f t="shared" si="10"/>
        <v>2036</v>
      </c>
      <c r="S581" s="18">
        <v>30</v>
      </c>
      <c r="U581" s="19"/>
      <c r="V581" s="19"/>
      <c r="W581" s="19"/>
      <c r="X581" s="16" t="s">
        <v>1896</v>
      </c>
    </row>
    <row r="582" spans="1:24" s="16" customFormat="1" ht="34.950000000000003" customHeight="1" x14ac:dyDescent="0.3">
      <c r="A582" s="16">
        <v>893</v>
      </c>
      <c r="B582" s="15" t="s">
        <v>806</v>
      </c>
      <c r="C582" s="16" t="s">
        <v>1897</v>
      </c>
      <c r="D582" s="16" t="s">
        <v>1898</v>
      </c>
      <c r="E582" s="13">
        <v>38972</v>
      </c>
      <c r="H582" s="16">
        <v>4</v>
      </c>
      <c r="I582" s="17" t="s">
        <v>1646</v>
      </c>
      <c r="L582" s="16" t="s">
        <v>1899</v>
      </c>
      <c r="M582" s="16" t="s">
        <v>1648</v>
      </c>
      <c r="N582" s="16" t="s">
        <v>1900</v>
      </c>
      <c r="O582" s="11">
        <v>725</v>
      </c>
      <c r="P582" s="11">
        <v>725</v>
      </c>
      <c r="Q582" s="18">
        <v>2006</v>
      </c>
      <c r="R582" s="18">
        <f t="shared" si="10"/>
        <v>2046</v>
      </c>
      <c r="S582" s="18">
        <v>40</v>
      </c>
      <c r="U582" s="19"/>
      <c r="V582" s="19"/>
      <c r="W582" s="19"/>
      <c r="X582" s="16" t="s">
        <v>1901</v>
      </c>
    </row>
    <row r="583" spans="1:24" s="16" customFormat="1" ht="34.950000000000003" customHeight="1" x14ac:dyDescent="0.3">
      <c r="A583" s="16">
        <v>894</v>
      </c>
      <c r="B583" s="15" t="s">
        <v>806</v>
      </c>
      <c r="C583" s="16" t="s">
        <v>1902</v>
      </c>
      <c r="D583" s="16" t="s">
        <v>1903</v>
      </c>
      <c r="E583" s="13">
        <v>38974</v>
      </c>
      <c r="H583" s="16">
        <v>4</v>
      </c>
      <c r="I583" s="17" t="s">
        <v>1424</v>
      </c>
      <c r="L583" s="16" t="s">
        <v>1904</v>
      </c>
      <c r="M583" s="16" t="s">
        <v>451</v>
      </c>
      <c r="N583" s="16" t="s">
        <v>1426</v>
      </c>
      <c r="O583" s="11">
        <v>0.23</v>
      </c>
      <c r="P583" s="11">
        <v>0.23</v>
      </c>
      <c r="Q583" s="18">
        <v>2006</v>
      </c>
      <c r="R583" s="18">
        <f t="shared" si="10"/>
        <v>2016</v>
      </c>
      <c r="S583" s="18">
        <v>10</v>
      </c>
      <c r="U583" s="19"/>
      <c r="V583" s="19"/>
      <c r="W583" s="19"/>
      <c r="X583" s="16" t="s">
        <v>1905</v>
      </c>
    </row>
    <row r="584" spans="1:24" s="16" customFormat="1" ht="34.950000000000003" customHeight="1" x14ac:dyDescent="0.3">
      <c r="A584" s="16">
        <v>895</v>
      </c>
      <c r="B584" s="15" t="s">
        <v>806</v>
      </c>
      <c r="C584" s="16" t="s">
        <v>1906</v>
      </c>
      <c r="D584" s="16" t="s">
        <v>1907</v>
      </c>
      <c r="E584" s="13">
        <v>38975</v>
      </c>
      <c r="F584" s="16" t="s">
        <v>1908</v>
      </c>
      <c r="G584" s="16" t="s">
        <v>117</v>
      </c>
      <c r="H584" s="16">
        <v>4</v>
      </c>
      <c r="I584" s="17" t="s">
        <v>1435</v>
      </c>
      <c r="J584" s="16" t="s">
        <v>119</v>
      </c>
      <c r="K584" s="16" t="s">
        <v>202</v>
      </c>
      <c r="L584" s="16" t="s">
        <v>1615</v>
      </c>
      <c r="M584" s="16" t="s">
        <v>451</v>
      </c>
      <c r="N584" s="16" t="s">
        <v>1426</v>
      </c>
      <c r="O584" s="11">
        <v>5.25</v>
      </c>
      <c r="P584" s="11">
        <v>5.25</v>
      </c>
      <c r="Q584" s="18">
        <v>2006</v>
      </c>
      <c r="R584" s="18">
        <f t="shared" si="10"/>
        <v>2009</v>
      </c>
      <c r="S584" s="18">
        <v>3</v>
      </c>
      <c r="T584" s="16" t="s">
        <v>1437</v>
      </c>
      <c r="U584" s="19">
        <v>0.7</v>
      </c>
      <c r="V584" s="19" t="s">
        <v>300</v>
      </c>
      <c r="W584" s="19"/>
      <c r="X584" s="16" t="s">
        <v>1909</v>
      </c>
    </row>
    <row r="585" spans="1:24" s="16" customFormat="1" ht="34.950000000000003" customHeight="1" x14ac:dyDescent="0.3">
      <c r="A585" s="14">
        <v>896</v>
      </c>
      <c r="B585" s="15" t="s">
        <v>806</v>
      </c>
      <c r="C585" s="16" t="s">
        <v>1910</v>
      </c>
      <c r="D585" s="16" t="s">
        <v>1911</v>
      </c>
      <c r="E585" s="13">
        <v>38994</v>
      </c>
      <c r="H585" s="16">
        <v>4</v>
      </c>
      <c r="I585" s="17" t="s">
        <v>1424</v>
      </c>
      <c r="L585" s="16" t="s">
        <v>1912</v>
      </c>
      <c r="M585" s="16" t="s">
        <v>451</v>
      </c>
      <c r="N585" s="16" t="s">
        <v>1426</v>
      </c>
      <c r="O585" s="11">
        <v>36</v>
      </c>
      <c r="P585" s="11">
        <v>36</v>
      </c>
      <c r="Q585" s="18">
        <v>2006</v>
      </c>
      <c r="R585" s="18">
        <f t="shared" si="10"/>
        <v>2008</v>
      </c>
      <c r="S585" s="18">
        <v>2</v>
      </c>
      <c r="U585" s="19"/>
      <c r="V585" s="19"/>
      <c r="W585" s="19"/>
      <c r="X585" s="16" t="s">
        <v>1913</v>
      </c>
    </row>
    <row r="586" spans="1:24" s="16" customFormat="1" ht="34.950000000000003" customHeight="1" x14ac:dyDescent="0.3">
      <c r="A586" s="16">
        <v>897</v>
      </c>
      <c r="B586" s="15" t="s">
        <v>806</v>
      </c>
      <c r="C586" s="16" t="s">
        <v>1914</v>
      </c>
      <c r="D586" s="16" t="s">
        <v>1915</v>
      </c>
      <c r="E586" s="13">
        <v>38996</v>
      </c>
      <c r="H586" s="16">
        <v>4</v>
      </c>
      <c r="I586" s="17" t="s">
        <v>1490</v>
      </c>
      <c r="L586" s="16" t="s">
        <v>1916</v>
      </c>
      <c r="M586" s="16" t="s">
        <v>451</v>
      </c>
      <c r="N586" s="16" t="s">
        <v>1888</v>
      </c>
      <c r="O586" s="11">
        <v>1.3</v>
      </c>
      <c r="P586" s="11">
        <v>1.3</v>
      </c>
      <c r="Q586" s="18">
        <v>2006</v>
      </c>
      <c r="R586" s="18">
        <f t="shared" si="10"/>
        <v>2036</v>
      </c>
      <c r="S586" s="18">
        <v>30</v>
      </c>
      <c r="U586" s="19"/>
      <c r="V586" s="19"/>
      <c r="W586" s="19"/>
    </row>
    <row r="587" spans="1:24" s="16" customFormat="1" ht="34.950000000000003" customHeight="1" x14ac:dyDescent="0.3">
      <c r="A587" s="16">
        <v>898</v>
      </c>
      <c r="B587" s="15" t="s">
        <v>806</v>
      </c>
      <c r="C587" s="16" t="s">
        <v>1917</v>
      </c>
      <c r="D587" s="16" t="s">
        <v>1918</v>
      </c>
      <c r="E587" s="13">
        <v>39016</v>
      </c>
      <c r="H587" s="16">
        <v>4</v>
      </c>
      <c r="I587" s="17" t="s">
        <v>1490</v>
      </c>
      <c r="L587" s="16" t="s">
        <v>1919</v>
      </c>
      <c r="M587" s="16" t="s">
        <v>451</v>
      </c>
      <c r="N587" s="16" t="s">
        <v>1888</v>
      </c>
      <c r="O587" s="11">
        <v>1.25</v>
      </c>
      <c r="P587" s="11">
        <v>1.25</v>
      </c>
      <c r="Q587" s="18">
        <v>2006</v>
      </c>
      <c r="R587" s="18">
        <f t="shared" si="10"/>
        <v>2036</v>
      </c>
      <c r="S587" s="18">
        <v>30</v>
      </c>
      <c r="U587" s="19"/>
      <c r="V587" s="19"/>
      <c r="W587" s="19"/>
    </row>
    <row r="588" spans="1:24" s="16" customFormat="1" ht="34.950000000000003" customHeight="1" x14ac:dyDescent="0.3">
      <c r="A588" s="16">
        <v>899</v>
      </c>
      <c r="B588" s="15" t="s">
        <v>806</v>
      </c>
      <c r="C588" s="16" t="s">
        <v>1920</v>
      </c>
      <c r="D588" s="16" t="s">
        <v>1921</v>
      </c>
      <c r="E588" s="13">
        <v>39027</v>
      </c>
      <c r="H588" s="16">
        <v>4</v>
      </c>
      <c r="I588" s="17" t="s">
        <v>1435</v>
      </c>
      <c r="L588" s="16" t="s">
        <v>1922</v>
      </c>
      <c r="M588" s="16" t="s">
        <v>451</v>
      </c>
      <c r="N588" s="16" t="s">
        <v>1426</v>
      </c>
      <c r="O588" s="11">
        <v>0.18</v>
      </c>
      <c r="P588" s="11">
        <v>0.18</v>
      </c>
      <c r="Q588" s="18">
        <v>2006</v>
      </c>
      <c r="R588" s="18">
        <f t="shared" si="10"/>
        <v>2007</v>
      </c>
      <c r="S588" s="18">
        <v>1</v>
      </c>
      <c r="U588" s="19"/>
      <c r="V588" s="19"/>
      <c r="W588" s="19"/>
      <c r="X588" s="16" t="s">
        <v>1793</v>
      </c>
    </row>
    <row r="589" spans="1:24" s="16" customFormat="1" ht="34.950000000000003" customHeight="1" x14ac:dyDescent="0.3">
      <c r="A589" s="16">
        <v>900</v>
      </c>
      <c r="B589" s="15" t="s">
        <v>806</v>
      </c>
      <c r="C589" s="16" t="s">
        <v>1923</v>
      </c>
      <c r="D589" s="16" t="s">
        <v>1924</v>
      </c>
      <c r="E589" s="13">
        <v>39030</v>
      </c>
      <c r="H589" s="16">
        <v>4</v>
      </c>
      <c r="I589" s="17" t="s">
        <v>1424</v>
      </c>
      <c r="L589" s="16" t="s">
        <v>1925</v>
      </c>
      <c r="M589" s="16" t="s">
        <v>451</v>
      </c>
      <c r="N589" s="16" t="s">
        <v>1426</v>
      </c>
      <c r="O589" s="11">
        <v>0.28999999999999998</v>
      </c>
      <c r="P589" s="11">
        <v>0.28999999999999998</v>
      </c>
      <c r="Q589" s="18">
        <v>2006</v>
      </c>
      <c r="R589" s="18">
        <f t="shared" si="10"/>
        <v>2008</v>
      </c>
      <c r="S589" s="18">
        <v>2</v>
      </c>
      <c r="U589" s="19"/>
      <c r="V589" s="19"/>
      <c r="W589" s="19"/>
      <c r="X589" s="16" t="s">
        <v>1926</v>
      </c>
    </row>
    <row r="590" spans="1:24" s="16" customFormat="1" ht="34.950000000000003" customHeight="1" x14ac:dyDescent="0.3">
      <c r="A590" s="14">
        <v>901</v>
      </c>
      <c r="B590" s="15" t="s">
        <v>806</v>
      </c>
      <c r="C590" s="16" t="s">
        <v>1927</v>
      </c>
      <c r="D590" s="16" t="s">
        <v>1928</v>
      </c>
      <c r="E590" s="13">
        <v>39030</v>
      </c>
      <c r="F590" s="16" t="s">
        <v>1929</v>
      </c>
      <c r="G590" s="16" t="s">
        <v>117</v>
      </c>
      <c r="H590" s="16">
        <v>4</v>
      </c>
      <c r="I590" s="17" t="s">
        <v>1424</v>
      </c>
      <c r="J590" s="16" t="s">
        <v>119</v>
      </c>
      <c r="K590" s="16" t="s">
        <v>120</v>
      </c>
      <c r="L590" s="16" t="s">
        <v>1930</v>
      </c>
      <c r="M590" s="16" t="s">
        <v>451</v>
      </c>
      <c r="N590" s="16" t="s">
        <v>1426</v>
      </c>
      <c r="O590" s="11">
        <v>0.23</v>
      </c>
      <c r="P590" s="11">
        <v>0.23</v>
      </c>
      <c r="Q590" s="18">
        <v>2006</v>
      </c>
      <c r="R590" s="18">
        <f t="shared" si="10"/>
        <v>2007</v>
      </c>
      <c r="S590" s="18">
        <v>1</v>
      </c>
      <c r="T590" s="16" t="s">
        <v>1483</v>
      </c>
      <c r="U590" s="19">
        <v>0.23</v>
      </c>
      <c r="V590" s="19" t="s">
        <v>300</v>
      </c>
      <c r="W590" s="19"/>
      <c r="X590" s="16" t="s">
        <v>1931</v>
      </c>
    </row>
    <row r="591" spans="1:24" s="16" customFormat="1" ht="34.950000000000003" customHeight="1" x14ac:dyDescent="0.3">
      <c r="A591" s="16">
        <v>902</v>
      </c>
      <c r="B591" s="15" t="s">
        <v>806</v>
      </c>
      <c r="C591" s="16" t="s">
        <v>1932</v>
      </c>
      <c r="D591" s="16" t="s">
        <v>1933</v>
      </c>
      <c r="E591" s="13">
        <v>39058</v>
      </c>
      <c r="H591" s="16">
        <v>4</v>
      </c>
      <c r="I591" s="17" t="s">
        <v>1490</v>
      </c>
      <c r="L591" s="16" t="s">
        <v>1934</v>
      </c>
      <c r="M591" s="16" t="s">
        <v>451</v>
      </c>
      <c r="N591" s="16" t="s">
        <v>1888</v>
      </c>
      <c r="O591" s="11">
        <v>1.05</v>
      </c>
      <c r="P591" s="11">
        <v>1.05</v>
      </c>
      <c r="Q591" s="18">
        <v>2006</v>
      </c>
      <c r="R591" s="18">
        <f t="shared" si="10"/>
        <v>2036</v>
      </c>
      <c r="S591" s="18">
        <v>30</v>
      </c>
      <c r="U591" s="19"/>
      <c r="V591" s="19"/>
      <c r="W591" s="19"/>
      <c r="X591" s="16" t="s">
        <v>1935</v>
      </c>
    </row>
    <row r="592" spans="1:24" s="16" customFormat="1" ht="34.950000000000003" customHeight="1" x14ac:dyDescent="0.3">
      <c r="A592" s="16">
        <v>903</v>
      </c>
      <c r="B592" s="15" t="s">
        <v>806</v>
      </c>
      <c r="C592" s="16" t="s">
        <v>1936</v>
      </c>
      <c r="D592" s="16" t="s">
        <v>1937</v>
      </c>
      <c r="E592" s="13">
        <v>39065</v>
      </c>
      <c r="H592" s="16">
        <v>4</v>
      </c>
      <c r="I592" s="17" t="s">
        <v>1424</v>
      </c>
      <c r="L592" s="16" t="s">
        <v>1938</v>
      </c>
      <c r="M592" s="16" t="s">
        <v>451</v>
      </c>
      <c r="N592" s="16" t="s">
        <v>1426</v>
      </c>
      <c r="O592" s="11">
        <v>9</v>
      </c>
      <c r="P592" s="11">
        <v>9</v>
      </c>
      <c r="Q592" s="18">
        <v>2006</v>
      </c>
      <c r="R592" s="18">
        <f t="shared" si="10"/>
        <v>2018</v>
      </c>
      <c r="S592" s="18">
        <v>12</v>
      </c>
      <c r="U592" s="19"/>
      <c r="V592" s="19"/>
      <c r="W592" s="19"/>
      <c r="X592" s="16" t="s">
        <v>1939</v>
      </c>
    </row>
    <row r="593" spans="1:24" s="16" customFormat="1" ht="34.950000000000003" customHeight="1" x14ac:dyDescent="0.3">
      <c r="A593" s="16">
        <v>904</v>
      </c>
      <c r="B593" s="15" t="s">
        <v>806</v>
      </c>
      <c r="C593" s="16" t="s">
        <v>1940</v>
      </c>
      <c r="D593" s="16" t="s">
        <v>1941</v>
      </c>
      <c r="E593" s="13">
        <v>39066</v>
      </c>
      <c r="F593" s="16" t="s">
        <v>1942</v>
      </c>
      <c r="G593" s="16" t="s">
        <v>117</v>
      </c>
      <c r="H593" s="16">
        <v>4</v>
      </c>
      <c r="I593" s="17" t="s">
        <v>1424</v>
      </c>
      <c r="J593" s="16" t="s">
        <v>119</v>
      </c>
      <c r="K593" s="16" t="s">
        <v>202</v>
      </c>
      <c r="L593" s="16" t="s">
        <v>1943</v>
      </c>
      <c r="M593" s="16" t="s">
        <v>451</v>
      </c>
      <c r="N593" s="16" t="s">
        <v>1634</v>
      </c>
      <c r="O593" s="11">
        <v>75</v>
      </c>
      <c r="P593" s="11">
        <v>75</v>
      </c>
      <c r="Q593" s="18">
        <v>2006</v>
      </c>
      <c r="R593" s="18">
        <f t="shared" si="10"/>
        <v>2016</v>
      </c>
      <c r="S593" s="18">
        <v>10</v>
      </c>
      <c r="T593" s="16" t="s">
        <v>1635</v>
      </c>
      <c r="U593" s="19">
        <v>5.5</v>
      </c>
      <c r="V593" s="19" t="s">
        <v>300</v>
      </c>
      <c r="W593" s="19"/>
      <c r="X593" s="16" t="s">
        <v>1944</v>
      </c>
    </row>
    <row r="594" spans="1:24" s="16" customFormat="1" ht="34.950000000000003" customHeight="1" x14ac:dyDescent="0.3">
      <c r="A594" s="16">
        <v>905</v>
      </c>
      <c r="B594" s="15" t="s">
        <v>806</v>
      </c>
      <c r="C594" s="16" t="s">
        <v>1945</v>
      </c>
      <c r="D594" s="16" t="s">
        <v>1946</v>
      </c>
      <c r="E594" s="13">
        <v>39115</v>
      </c>
      <c r="F594" s="16" t="s">
        <v>1947</v>
      </c>
      <c r="G594" s="16" t="s">
        <v>117</v>
      </c>
      <c r="H594" s="16">
        <v>4</v>
      </c>
      <c r="I594" s="17" t="s">
        <v>1424</v>
      </c>
      <c r="J594" s="16" t="s">
        <v>119</v>
      </c>
      <c r="K594" s="16" t="s">
        <v>120</v>
      </c>
      <c r="L594" s="16" t="s">
        <v>1948</v>
      </c>
      <c r="M594" s="16" t="s">
        <v>451</v>
      </c>
      <c r="N594" s="16" t="s">
        <v>1949</v>
      </c>
      <c r="O594" s="11">
        <v>13.96</v>
      </c>
      <c r="P594" s="11">
        <v>13.96</v>
      </c>
      <c r="Q594" s="18">
        <v>2007</v>
      </c>
      <c r="R594" s="18">
        <f t="shared" si="10"/>
        <v>2012</v>
      </c>
      <c r="S594" s="18">
        <v>5</v>
      </c>
      <c r="T594" s="16" t="s">
        <v>1635</v>
      </c>
      <c r="U594" s="19">
        <v>3.7</v>
      </c>
      <c r="V594" s="19" t="s">
        <v>300</v>
      </c>
      <c r="W594" s="19"/>
      <c r="X594" s="16" t="s">
        <v>1950</v>
      </c>
    </row>
    <row r="595" spans="1:24" s="16" customFormat="1" ht="34.950000000000003" customHeight="1" x14ac:dyDescent="0.3">
      <c r="A595" s="14">
        <v>906</v>
      </c>
      <c r="B595" s="15" t="s">
        <v>806</v>
      </c>
      <c r="C595" s="16" t="s">
        <v>1733</v>
      </c>
      <c r="D595" s="16" t="s">
        <v>1951</v>
      </c>
      <c r="E595" s="13">
        <v>39129</v>
      </c>
      <c r="F595" s="16" t="s">
        <v>1952</v>
      </c>
      <c r="G595" s="16" t="s">
        <v>117</v>
      </c>
      <c r="H595" s="16">
        <v>4</v>
      </c>
      <c r="I595" s="17" t="s">
        <v>1449</v>
      </c>
      <c r="J595" s="16" t="s">
        <v>1103</v>
      </c>
      <c r="K595" s="16" t="s">
        <v>202</v>
      </c>
      <c r="L595" s="16" t="s">
        <v>1953</v>
      </c>
      <c r="M595" s="16" t="s">
        <v>668</v>
      </c>
      <c r="N595" s="16" t="s">
        <v>1451</v>
      </c>
      <c r="O595" s="11">
        <v>0.5</v>
      </c>
      <c r="P595" s="11">
        <v>0.5</v>
      </c>
      <c r="Q595" s="18">
        <v>2007</v>
      </c>
      <c r="R595" s="18">
        <f t="shared" si="10"/>
        <v>2057</v>
      </c>
      <c r="S595" s="18">
        <v>50</v>
      </c>
      <c r="T595" s="16" t="s">
        <v>1437</v>
      </c>
      <c r="U595" s="19">
        <v>0.14699999999999999</v>
      </c>
      <c r="V595" s="19" t="s">
        <v>300</v>
      </c>
      <c r="W595" s="19"/>
      <c r="X595" s="16" t="s">
        <v>1954</v>
      </c>
    </row>
    <row r="596" spans="1:24" s="16" customFormat="1" ht="34.950000000000003" customHeight="1" x14ac:dyDescent="0.3">
      <c r="A596" s="16">
        <v>907</v>
      </c>
      <c r="B596" s="15" t="s">
        <v>806</v>
      </c>
      <c r="C596" s="16" t="s">
        <v>1733</v>
      </c>
      <c r="D596" s="16" t="s">
        <v>1955</v>
      </c>
      <c r="E596" s="13">
        <v>39129</v>
      </c>
      <c r="F596" s="16" t="s">
        <v>1956</v>
      </c>
      <c r="G596" s="16" t="s">
        <v>117</v>
      </c>
      <c r="H596" s="16">
        <v>4</v>
      </c>
      <c r="I596" s="17" t="s">
        <v>1449</v>
      </c>
      <c r="J596" s="16" t="s">
        <v>1103</v>
      </c>
      <c r="K596" s="16" t="s">
        <v>202</v>
      </c>
      <c r="L596" s="16" t="s">
        <v>1957</v>
      </c>
      <c r="M596" s="16" t="s">
        <v>668</v>
      </c>
      <c r="N596" s="16" t="s">
        <v>1451</v>
      </c>
      <c r="O596" s="11">
        <v>0.61</v>
      </c>
      <c r="P596" s="11">
        <v>0.61</v>
      </c>
      <c r="Q596" s="18">
        <v>2007</v>
      </c>
      <c r="R596" s="18">
        <f t="shared" si="10"/>
        <v>2057</v>
      </c>
      <c r="S596" s="18">
        <v>50</v>
      </c>
      <c r="T596" s="16" t="s">
        <v>1437</v>
      </c>
      <c r="U596" s="19">
        <v>0.1</v>
      </c>
      <c r="V596" s="19" t="s">
        <v>300</v>
      </c>
      <c r="W596" s="19"/>
      <c r="X596" s="16" t="s">
        <v>1958</v>
      </c>
    </row>
    <row r="597" spans="1:24" s="16" customFormat="1" ht="34.950000000000003" customHeight="1" x14ac:dyDescent="0.3">
      <c r="A597" s="16">
        <v>908</v>
      </c>
      <c r="B597" s="15" t="s">
        <v>806</v>
      </c>
      <c r="C597" s="16" t="s">
        <v>1733</v>
      </c>
      <c r="D597" s="16" t="s">
        <v>1959</v>
      </c>
      <c r="E597" s="13">
        <v>39129</v>
      </c>
      <c r="F597" s="16" t="s">
        <v>1960</v>
      </c>
      <c r="G597" s="16" t="s">
        <v>117</v>
      </c>
      <c r="H597" s="16">
        <v>4</v>
      </c>
      <c r="I597" s="17" t="s">
        <v>1449</v>
      </c>
      <c r="J597" s="16" t="s">
        <v>1103</v>
      </c>
      <c r="K597" s="16" t="s">
        <v>202</v>
      </c>
      <c r="L597" s="16" t="s">
        <v>1961</v>
      </c>
      <c r="M597" s="16" t="s">
        <v>668</v>
      </c>
      <c r="N597" s="16" t="s">
        <v>1451</v>
      </c>
      <c r="O597" s="11">
        <v>0.49</v>
      </c>
      <c r="P597" s="11">
        <v>0.49</v>
      </c>
      <c r="Q597" s="18">
        <v>2007</v>
      </c>
      <c r="R597" s="18">
        <f t="shared" si="10"/>
        <v>2057</v>
      </c>
      <c r="S597" s="18">
        <v>50</v>
      </c>
      <c r="T597" s="16" t="s">
        <v>1437</v>
      </c>
      <c r="U597" s="19">
        <v>0.1</v>
      </c>
      <c r="V597" s="19" t="s">
        <v>300</v>
      </c>
      <c r="W597" s="19"/>
      <c r="X597" s="16" t="s">
        <v>1962</v>
      </c>
    </row>
    <row r="598" spans="1:24" s="16" customFormat="1" ht="34.950000000000003" customHeight="1" x14ac:dyDescent="0.3">
      <c r="A598" s="16">
        <v>909</v>
      </c>
      <c r="B598" s="15" t="s">
        <v>806</v>
      </c>
      <c r="C598" s="16" t="s">
        <v>1733</v>
      </c>
      <c r="D598" s="16" t="s">
        <v>1963</v>
      </c>
      <c r="E598" s="13">
        <v>39129</v>
      </c>
      <c r="F598" s="16" t="s">
        <v>1964</v>
      </c>
      <c r="G598" s="16" t="s">
        <v>117</v>
      </c>
      <c r="H598" s="16">
        <v>4</v>
      </c>
      <c r="I598" s="17" t="s">
        <v>1449</v>
      </c>
      <c r="J598" s="16" t="s">
        <v>1103</v>
      </c>
      <c r="K598" s="16" t="s">
        <v>202</v>
      </c>
      <c r="L598" s="16" t="s">
        <v>1965</v>
      </c>
      <c r="M598" s="16" t="s">
        <v>668</v>
      </c>
      <c r="N598" s="16" t="s">
        <v>1451</v>
      </c>
      <c r="O598" s="11">
        <v>0.61</v>
      </c>
      <c r="P598" s="11">
        <v>0.61</v>
      </c>
      <c r="Q598" s="18">
        <v>2007</v>
      </c>
      <c r="R598" s="18">
        <f t="shared" si="10"/>
        <v>2057</v>
      </c>
      <c r="S598" s="18">
        <v>50</v>
      </c>
      <c r="T598" s="16" t="s">
        <v>1437</v>
      </c>
      <c r="U598" s="19">
        <v>0.1</v>
      </c>
      <c r="V598" s="19" t="s">
        <v>300</v>
      </c>
      <c r="W598" s="19"/>
      <c r="X598" s="16" t="s">
        <v>1966</v>
      </c>
    </row>
    <row r="599" spans="1:24" s="16" customFormat="1" ht="34.950000000000003" customHeight="1" x14ac:dyDescent="0.3">
      <c r="A599" s="16">
        <v>910</v>
      </c>
      <c r="B599" s="15" t="s">
        <v>806</v>
      </c>
      <c r="C599" s="16" t="s">
        <v>1733</v>
      </c>
      <c r="D599" s="16" t="s">
        <v>1967</v>
      </c>
      <c r="E599" s="13">
        <v>39129</v>
      </c>
      <c r="F599" s="16" t="s">
        <v>1968</v>
      </c>
      <c r="G599" s="16" t="s">
        <v>117</v>
      </c>
      <c r="H599" s="16">
        <v>4</v>
      </c>
      <c r="I599" s="17" t="s">
        <v>1449</v>
      </c>
      <c r="J599" s="16" t="s">
        <v>1103</v>
      </c>
      <c r="K599" s="16" t="s">
        <v>202</v>
      </c>
      <c r="L599" s="16" t="s">
        <v>1969</v>
      </c>
      <c r="M599" s="16" t="s">
        <v>668</v>
      </c>
      <c r="N599" s="16" t="s">
        <v>1451</v>
      </c>
      <c r="O599" s="11">
        <v>0.57999999999999996</v>
      </c>
      <c r="P599" s="11">
        <v>0.59</v>
      </c>
      <c r="Q599" s="18">
        <v>2007</v>
      </c>
      <c r="R599" s="18">
        <f t="shared" si="10"/>
        <v>2057</v>
      </c>
      <c r="S599" s="18">
        <v>50</v>
      </c>
      <c r="T599" s="16" t="s">
        <v>1437</v>
      </c>
      <c r="U599" s="19">
        <v>0.1</v>
      </c>
      <c r="V599" s="19" t="s">
        <v>300</v>
      </c>
      <c r="W599" s="19"/>
      <c r="X599" s="16" t="s">
        <v>1966</v>
      </c>
    </row>
    <row r="600" spans="1:24" s="16" customFormat="1" ht="34.950000000000003" customHeight="1" x14ac:dyDescent="0.3">
      <c r="A600" s="14">
        <v>911</v>
      </c>
      <c r="B600" s="15" t="s">
        <v>806</v>
      </c>
      <c r="C600" s="16" t="s">
        <v>1733</v>
      </c>
      <c r="D600" s="16" t="s">
        <v>1970</v>
      </c>
      <c r="E600" s="13">
        <v>39129</v>
      </c>
      <c r="F600" s="16" t="s">
        <v>1971</v>
      </c>
      <c r="G600" s="16" t="s">
        <v>117</v>
      </c>
      <c r="H600" s="16">
        <v>4</v>
      </c>
      <c r="I600" s="17" t="s">
        <v>1449</v>
      </c>
      <c r="J600" s="16" t="s">
        <v>1103</v>
      </c>
      <c r="K600" s="16" t="s">
        <v>202</v>
      </c>
      <c r="L600" s="16" t="s">
        <v>1972</v>
      </c>
      <c r="M600" s="16" t="s">
        <v>668</v>
      </c>
      <c r="N600" s="16" t="s">
        <v>1451</v>
      </c>
      <c r="O600" s="11">
        <v>0.46</v>
      </c>
      <c r="P600" s="11">
        <v>0.46</v>
      </c>
      <c r="Q600" s="18">
        <v>2007</v>
      </c>
      <c r="R600" s="18">
        <f t="shared" si="10"/>
        <v>2057</v>
      </c>
      <c r="S600" s="18">
        <v>50</v>
      </c>
      <c r="T600" s="16" t="s">
        <v>1437</v>
      </c>
      <c r="U600" s="19">
        <v>0.08</v>
      </c>
      <c r="V600" s="19" t="s">
        <v>300</v>
      </c>
      <c r="W600" s="19"/>
      <c r="X600" s="16" t="s">
        <v>1973</v>
      </c>
    </row>
    <row r="601" spans="1:24" s="16" customFormat="1" ht="34.950000000000003" customHeight="1" x14ac:dyDescent="0.3">
      <c r="A601" s="16">
        <v>912</v>
      </c>
      <c r="B601" s="15" t="s">
        <v>806</v>
      </c>
      <c r="C601" s="16" t="s">
        <v>1733</v>
      </c>
      <c r="D601" s="16" t="s">
        <v>1974</v>
      </c>
      <c r="E601" s="13">
        <v>39129</v>
      </c>
      <c r="F601" s="16" t="s">
        <v>1975</v>
      </c>
      <c r="G601" s="16" t="s">
        <v>117</v>
      </c>
      <c r="H601" s="16">
        <v>4</v>
      </c>
      <c r="I601" s="17" t="s">
        <v>1449</v>
      </c>
      <c r="J601" s="16" t="s">
        <v>1103</v>
      </c>
      <c r="K601" s="16" t="s">
        <v>202</v>
      </c>
      <c r="L601" s="16" t="s">
        <v>1976</v>
      </c>
      <c r="M601" s="16" t="s">
        <v>668</v>
      </c>
      <c r="N601" s="16" t="s">
        <v>1451</v>
      </c>
      <c r="O601" s="11">
        <v>0.14000000000000001</v>
      </c>
      <c r="P601" s="11">
        <v>0.14000000000000001</v>
      </c>
      <c r="Q601" s="18">
        <v>2007</v>
      </c>
      <c r="R601" s="18">
        <f t="shared" si="10"/>
        <v>2057</v>
      </c>
      <c r="S601" s="18">
        <v>50</v>
      </c>
      <c r="T601" s="16" t="s">
        <v>1437</v>
      </c>
      <c r="U601" s="19">
        <v>0.1</v>
      </c>
      <c r="V601" s="19" t="s">
        <v>300</v>
      </c>
      <c r="W601" s="19"/>
      <c r="X601" s="16" t="s">
        <v>1977</v>
      </c>
    </row>
    <row r="602" spans="1:24" s="16" customFormat="1" ht="34.950000000000003" customHeight="1" x14ac:dyDescent="0.3">
      <c r="A602" s="16">
        <v>913</v>
      </c>
      <c r="B602" s="15" t="s">
        <v>806</v>
      </c>
      <c r="C602" s="16" t="s">
        <v>1733</v>
      </c>
      <c r="D602" s="16" t="s">
        <v>1978</v>
      </c>
      <c r="E602" s="13">
        <v>39129</v>
      </c>
      <c r="F602" s="16" t="s">
        <v>1979</v>
      </c>
      <c r="G602" s="16" t="s">
        <v>117</v>
      </c>
      <c r="H602" s="16">
        <v>4</v>
      </c>
      <c r="I602" s="17" t="s">
        <v>1449</v>
      </c>
      <c r="J602" s="16" t="s">
        <v>1103</v>
      </c>
      <c r="K602" s="16" t="s">
        <v>202</v>
      </c>
      <c r="L602" s="16" t="s">
        <v>1980</v>
      </c>
      <c r="M602" s="16" t="s">
        <v>668</v>
      </c>
      <c r="N602" s="16" t="s">
        <v>1451</v>
      </c>
      <c r="O602" s="11">
        <v>0.46</v>
      </c>
      <c r="P602" s="11">
        <v>0.46</v>
      </c>
      <c r="Q602" s="18">
        <v>2007</v>
      </c>
      <c r="R602" s="18">
        <f t="shared" si="10"/>
        <v>2057</v>
      </c>
      <c r="S602" s="18">
        <v>50</v>
      </c>
      <c r="T602" s="16" t="s">
        <v>1437</v>
      </c>
      <c r="U602" s="19">
        <v>0.1</v>
      </c>
      <c r="V602" s="19" t="s">
        <v>300</v>
      </c>
      <c r="W602" s="19"/>
      <c r="X602" s="16" t="s">
        <v>1981</v>
      </c>
    </row>
    <row r="603" spans="1:24" s="16" customFormat="1" ht="34.950000000000003" customHeight="1" x14ac:dyDescent="0.3">
      <c r="A603" s="16">
        <v>914</v>
      </c>
      <c r="B603" s="15" t="s">
        <v>806</v>
      </c>
      <c r="C603" s="16" t="s">
        <v>1733</v>
      </c>
      <c r="D603" s="16" t="s">
        <v>1982</v>
      </c>
      <c r="E603" s="13">
        <v>39129</v>
      </c>
      <c r="F603" s="16" t="s">
        <v>1983</v>
      </c>
      <c r="G603" s="16" t="s">
        <v>117</v>
      </c>
      <c r="H603" s="16">
        <v>4</v>
      </c>
      <c r="I603" s="17" t="s">
        <v>1449</v>
      </c>
      <c r="J603" s="16" t="s">
        <v>1103</v>
      </c>
      <c r="K603" s="16" t="s">
        <v>202</v>
      </c>
      <c r="L603" s="16" t="s">
        <v>1984</v>
      </c>
      <c r="M603" s="16" t="s">
        <v>668</v>
      </c>
      <c r="N603" s="16" t="s">
        <v>1451</v>
      </c>
      <c r="O603" s="11">
        <v>0.22</v>
      </c>
      <c r="P603" s="11">
        <v>0.22</v>
      </c>
      <c r="Q603" s="18">
        <v>2007</v>
      </c>
      <c r="R603" s="18">
        <f t="shared" si="10"/>
        <v>2057</v>
      </c>
      <c r="S603" s="18">
        <v>50</v>
      </c>
      <c r="T603" s="16" t="s">
        <v>1437</v>
      </c>
      <c r="U603" s="19">
        <v>0.1</v>
      </c>
      <c r="V603" s="19" t="s">
        <v>300</v>
      </c>
      <c r="W603" s="19"/>
      <c r="X603" s="16" t="s">
        <v>1985</v>
      </c>
    </row>
    <row r="604" spans="1:24" s="16" customFormat="1" ht="34.950000000000003" customHeight="1" x14ac:dyDescent="0.3">
      <c r="A604" s="16">
        <v>915</v>
      </c>
      <c r="B604" s="15" t="s">
        <v>806</v>
      </c>
      <c r="C604" s="16" t="s">
        <v>1733</v>
      </c>
      <c r="D604" s="16" t="s">
        <v>1986</v>
      </c>
      <c r="E604" s="13">
        <v>39129</v>
      </c>
      <c r="F604" s="16" t="s">
        <v>1987</v>
      </c>
      <c r="G604" s="16" t="s">
        <v>117</v>
      </c>
      <c r="H604" s="16">
        <v>4</v>
      </c>
      <c r="I604" s="17" t="s">
        <v>1449</v>
      </c>
      <c r="J604" s="16" t="s">
        <v>1103</v>
      </c>
      <c r="K604" s="16" t="s">
        <v>202</v>
      </c>
      <c r="L604" s="16" t="s">
        <v>1988</v>
      </c>
      <c r="M604" s="16" t="s">
        <v>668</v>
      </c>
      <c r="N604" s="16" t="s">
        <v>1451</v>
      </c>
      <c r="O604" s="11">
        <v>0.19</v>
      </c>
      <c r="P604" s="11">
        <v>0.19</v>
      </c>
      <c r="Q604" s="18">
        <v>2007</v>
      </c>
      <c r="R604" s="18">
        <f t="shared" si="10"/>
        <v>2057</v>
      </c>
      <c r="S604" s="18">
        <v>50</v>
      </c>
      <c r="T604" s="16" t="s">
        <v>1437</v>
      </c>
      <c r="U604" s="19">
        <v>0.1</v>
      </c>
      <c r="V604" s="19" t="s">
        <v>300</v>
      </c>
      <c r="W604" s="19"/>
      <c r="X604" s="16" t="s">
        <v>1989</v>
      </c>
    </row>
    <row r="605" spans="1:24" s="16" customFormat="1" ht="34.950000000000003" customHeight="1" x14ac:dyDescent="0.3">
      <c r="A605" s="14">
        <v>916</v>
      </c>
      <c r="B605" s="15" t="s">
        <v>806</v>
      </c>
      <c r="C605" s="16" t="s">
        <v>1733</v>
      </c>
      <c r="D605" s="16" t="s">
        <v>1990</v>
      </c>
      <c r="E605" s="13">
        <v>39129</v>
      </c>
      <c r="F605" s="16" t="s">
        <v>1991</v>
      </c>
      <c r="G605" s="16" t="s">
        <v>117</v>
      </c>
      <c r="H605" s="16">
        <v>4</v>
      </c>
      <c r="I605" s="17" t="s">
        <v>1449</v>
      </c>
      <c r="J605" s="16" t="s">
        <v>1103</v>
      </c>
      <c r="K605" s="16" t="s">
        <v>202</v>
      </c>
      <c r="L605" s="16" t="s">
        <v>1992</v>
      </c>
      <c r="M605" s="16" t="s">
        <v>668</v>
      </c>
      <c r="N605" s="16" t="s">
        <v>1451</v>
      </c>
      <c r="O605" s="11">
        <v>0.24</v>
      </c>
      <c r="P605" s="11">
        <v>0.24</v>
      </c>
      <c r="Q605" s="18">
        <v>2007</v>
      </c>
      <c r="R605" s="18">
        <f t="shared" si="10"/>
        <v>2057</v>
      </c>
      <c r="S605" s="18">
        <v>50</v>
      </c>
      <c r="T605" s="16" t="s">
        <v>1437</v>
      </c>
      <c r="U605" s="19">
        <v>0.1</v>
      </c>
      <c r="V605" s="19" t="s">
        <v>300</v>
      </c>
      <c r="W605" s="19"/>
      <c r="X605" s="16" t="s">
        <v>1993</v>
      </c>
    </row>
    <row r="606" spans="1:24" s="16" customFormat="1" ht="34.950000000000003" customHeight="1" x14ac:dyDescent="0.3">
      <c r="A606" s="16">
        <v>917</v>
      </c>
      <c r="B606" s="15" t="s">
        <v>806</v>
      </c>
      <c r="C606" s="16" t="s">
        <v>1733</v>
      </c>
      <c r="D606" s="16" t="s">
        <v>1994</v>
      </c>
      <c r="E606" s="13">
        <v>39129</v>
      </c>
      <c r="F606" s="16" t="s">
        <v>1995</v>
      </c>
      <c r="G606" s="16" t="s">
        <v>117</v>
      </c>
      <c r="H606" s="16">
        <v>4</v>
      </c>
      <c r="I606" s="17" t="s">
        <v>1449</v>
      </c>
      <c r="J606" s="16" t="s">
        <v>1103</v>
      </c>
      <c r="K606" s="16" t="s">
        <v>202</v>
      </c>
      <c r="L606" s="16" t="s">
        <v>1996</v>
      </c>
      <c r="M606" s="16" t="s">
        <v>668</v>
      </c>
      <c r="N606" s="16" t="s">
        <v>1451</v>
      </c>
      <c r="O606" s="11">
        <v>0.23</v>
      </c>
      <c r="P606" s="11">
        <v>0.23</v>
      </c>
      <c r="Q606" s="18">
        <v>2007</v>
      </c>
      <c r="R606" s="18">
        <f t="shared" si="10"/>
        <v>2057</v>
      </c>
      <c r="S606" s="18">
        <v>50</v>
      </c>
      <c r="T606" s="16" t="s">
        <v>1437</v>
      </c>
      <c r="U606" s="19">
        <v>0.12</v>
      </c>
      <c r="V606" s="19" t="s">
        <v>300</v>
      </c>
      <c r="W606" s="19"/>
      <c r="X606" s="16" t="s">
        <v>1997</v>
      </c>
    </row>
    <row r="607" spans="1:24" s="16" customFormat="1" ht="34.950000000000003" customHeight="1" x14ac:dyDescent="0.3">
      <c r="A607" s="16">
        <v>918</v>
      </c>
      <c r="B607" s="15" t="s">
        <v>806</v>
      </c>
      <c r="C607" s="16" t="s">
        <v>1998</v>
      </c>
      <c r="D607" s="16" t="s">
        <v>1999</v>
      </c>
      <c r="E607" s="13">
        <v>39136</v>
      </c>
      <c r="H607" s="16">
        <v>4</v>
      </c>
      <c r="I607" s="17" t="s">
        <v>1435</v>
      </c>
      <c r="J607" s="16" t="s">
        <v>119</v>
      </c>
      <c r="L607" s="16" t="s">
        <v>2000</v>
      </c>
      <c r="M607" s="16" t="s">
        <v>451</v>
      </c>
      <c r="N607" s="16" t="s">
        <v>1426</v>
      </c>
      <c r="O607" s="11">
        <v>0.22</v>
      </c>
      <c r="P607" s="11">
        <v>0.22</v>
      </c>
      <c r="Q607" s="18">
        <v>2007</v>
      </c>
      <c r="R607" s="18">
        <f t="shared" si="10"/>
        <v>2017</v>
      </c>
      <c r="S607" s="18">
        <v>10</v>
      </c>
      <c r="U607" s="19"/>
      <c r="V607" s="19"/>
      <c r="W607" s="19"/>
      <c r="X607" s="16" t="s">
        <v>2001</v>
      </c>
    </row>
    <row r="608" spans="1:24" s="16" customFormat="1" ht="34.950000000000003" customHeight="1" x14ac:dyDescent="0.3">
      <c r="A608" s="16">
        <v>919</v>
      </c>
      <c r="B608" s="15" t="s">
        <v>806</v>
      </c>
      <c r="C608" s="16" t="s">
        <v>2002</v>
      </c>
      <c r="D608" s="16" t="s">
        <v>2003</v>
      </c>
      <c r="E608" s="13">
        <v>39136</v>
      </c>
      <c r="F608" s="16" t="s">
        <v>2004</v>
      </c>
      <c r="G608" s="16" t="s">
        <v>117</v>
      </c>
      <c r="H608" s="16">
        <v>4</v>
      </c>
      <c r="I608" s="17" t="s">
        <v>1435</v>
      </c>
      <c r="J608" s="16" t="s">
        <v>119</v>
      </c>
      <c r="K608" s="16" t="s">
        <v>202</v>
      </c>
      <c r="L608" s="16" t="s">
        <v>2005</v>
      </c>
      <c r="M608" s="16" t="s">
        <v>451</v>
      </c>
      <c r="N608" s="16" t="s">
        <v>1426</v>
      </c>
      <c r="O608" s="11">
        <v>0.46</v>
      </c>
      <c r="P608" s="11">
        <v>0.46</v>
      </c>
      <c r="Q608" s="18">
        <v>2007</v>
      </c>
      <c r="R608" s="18">
        <f t="shared" si="10"/>
        <v>2017</v>
      </c>
      <c r="S608" s="18">
        <v>10</v>
      </c>
      <c r="T608" s="16" t="s">
        <v>1437</v>
      </c>
      <c r="U608" s="19">
        <v>0.46</v>
      </c>
      <c r="V608" s="19" t="s">
        <v>300</v>
      </c>
      <c r="W608" s="19">
        <v>0.92</v>
      </c>
      <c r="X608" s="16" t="s">
        <v>2006</v>
      </c>
    </row>
    <row r="609" spans="1:24" s="16" customFormat="1" ht="34.950000000000003" customHeight="1" x14ac:dyDescent="0.3">
      <c r="A609" s="16">
        <v>919</v>
      </c>
      <c r="B609" s="15" t="s">
        <v>806</v>
      </c>
      <c r="C609" s="16" t="s">
        <v>2007</v>
      </c>
      <c r="D609" s="16" t="s">
        <v>2008</v>
      </c>
      <c r="E609" s="13">
        <v>39953</v>
      </c>
      <c r="F609" s="16" t="s">
        <v>2004</v>
      </c>
      <c r="G609" s="16" t="s">
        <v>117</v>
      </c>
      <c r="H609" s="16">
        <v>4</v>
      </c>
      <c r="I609" s="17" t="s">
        <v>1435</v>
      </c>
      <c r="J609" s="16" t="s">
        <v>119</v>
      </c>
      <c r="K609" s="16" t="s">
        <v>202</v>
      </c>
      <c r="L609" s="16" t="s">
        <v>2005</v>
      </c>
      <c r="M609" s="16" t="s">
        <v>451</v>
      </c>
      <c r="N609" s="16" t="s">
        <v>1426</v>
      </c>
      <c r="O609" s="11">
        <v>0.46</v>
      </c>
      <c r="P609" s="11">
        <v>0.46</v>
      </c>
      <c r="Q609" s="18">
        <v>2009</v>
      </c>
      <c r="R609" s="18">
        <f t="shared" si="10"/>
        <v>2019</v>
      </c>
      <c r="S609" s="18">
        <v>10</v>
      </c>
      <c r="T609" s="16" t="s">
        <v>1437</v>
      </c>
      <c r="U609" s="19">
        <v>0.46</v>
      </c>
      <c r="V609" s="19" t="s">
        <v>300</v>
      </c>
      <c r="W609" s="19">
        <v>0.92</v>
      </c>
      <c r="X609" s="16" t="s">
        <v>2006</v>
      </c>
    </row>
    <row r="610" spans="1:24" s="16" customFormat="1" ht="34.950000000000003" customHeight="1" x14ac:dyDescent="0.3">
      <c r="A610" s="16">
        <v>920</v>
      </c>
      <c r="B610" s="15" t="s">
        <v>806</v>
      </c>
      <c r="C610" s="16" t="s">
        <v>2009</v>
      </c>
      <c r="D610" s="16" t="s">
        <v>2010</v>
      </c>
      <c r="E610" s="13">
        <v>39136</v>
      </c>
      <c r="F610" s="16" t="s">
        <v>2011</v>
      </c>
      <c r="H610" s="16">
        <v>4</v>
      </c>
      <c r="I610" s="17" t="s">
        <v>1435</v>
      </c>
      <c r="J610" s="16" t="s">
        <v>119</v>
      </c>
      <c r="L610" s="16" t="s">
        <v>2012</v>
      </c>
      <c r="M610" s="16" t="s">
        <v>451</v>
      </c>
      <c r="N610" s="16" t="s">
        <v>1426</v>
      </c>
      <c r="O610" s="11">
        <v>0.32</v>
      </c>
      <c r="P610" s="11">
        <v>0.32</v>
      </c>
      <c r="Q610" s="18">
        <v>2007</v>
      </c>
      <c r="R610" s="18">
        <f t="shared" si="10"/>
        <v>2017</v>
      </c>
      <c r="S610" s="18">
        <v>10</v>
      </c>
      <c r="U610" s="19"/>
      <c r="V610" s="19"/>
      <c r="W610" s="19"/>
      <c r="X610" s="16" t="s">
        <v>2001</v>
      </c>
    </row>
    <row r="611" spans="1:24" s="16" customFormat="1" ht="34.950000000000003" customHeight="1" x14ac:dyDescent="0.3">
      <c r="A611" s="14">
        <v>921</v>
      </c>
      <c r="B611" s="15" t="s">
        <v>806</v>
      </c>
      <c r="C611" s="16" t="s">
        <v>2013</v>
      </c>
      <c r="D611" s="16" t="s">
        <v>2014</v>
      </c>
      <c r="E611" s="13">
        <v>39136</v>
      </c>
      <c r="F611" s="16" t="s">
        <v>2015</v>
      </c>
      <c r="H611" s="16">
        <v>4</v>
      </c>
      <c r="I611" s="17" t="s">
        <v>1435</v>
      </c>
      <c r="J611" s="16" t="s">
        <v>119</v>
      </c>
      <c r="L611" s="16" t="s">
        <v>2016</v>
      </c>
      <c r="M611" s="16" t="s">
        <v>451</v>
      </c>
      <c r="N611" s="16" t="s">
        <v>1426</v>
      </c>
      <c r="O611" s="11">
        <v>0.25</v>
      </c>
      <c r="P611" s="11">
        <v>0.25</v>
      </c>
      <c r="Q611" s="18">
        <v>2007</v>
      </c>
      <c r="R611" s="18">
        <f t="shared" si="10"/>
        <v>2017</v>
      </c>
      <c r="S611" s="18">
        <v>10</v>
      </c>
      <c r="U611" s="19"/>
      <c r="V611" s="19"/>
      <c r="W611" s="19"/>
      <c r="X611" s="16" t="s">
        <v>2001</v>
      </c>
    </row>
    <row r="612" spans="1:24" s="16" customFormat="1" ht="34.950000000000003" customHeight="1" x14ac:dyDescent="0.3">
      <c r="A612" s="16">
        <v>922</v>
      </c>
      <c r="B612" s="15" t="s">
        <v>806</v>
      </c>
      <c r="C612" s="16" t="s">
        <v>2017</v>
      </c>
      <c r="D612" s="16" t="s">
        <v>2018</v>
      </c>
      <c r="E612" s="13">
        <v>39136</v>
      </c>
      <c r="F612" s="16" t="s">
        <v>2015</v>
      </c>
      <c r="H612" s="16">
        <v>4</v>
      </c>
      <c r="I612" s="17" t="s">
        <v>1435</v>
      </c>
      <c r="J612" s="16" t="s">
        <v>119</v>
      </c>
      <c r="L612" s="16" t="s">
        <v>2000</v>
      </c>
      <c r="M612" s="16" t="s">
        <v>451</v>
      </c>
      <c r="N612" s="16" t="s">
        <v>1426</v>
      </c>
      <c r="O612" s="11">
        <v>0.24</v>
      </c>
      <c r="P612" s="11">
        <v>0.24</v>
      </c>
      <c r="Q612" s="18">
        <v>2007</v>
      </c>
      <c r="R612" s="18">
        <f t="shared" si="10"/>
        <v>2017</v>
      </c>
      <c r="S612" s="18">
        <v>10</v>
      </c>
      <c r="U612" s="19"/>
      <c r="V612" s="19"/>
      <c r="W612" s="19"/>
      <c r="X612" s="16" t="s">
        <v>2001</v>
      </c>
    </row>
    <row r="613" spans="1:24" s="16" customFormat="1" ht="34.950000000000003" customHeight="1" x14ac:dyDescent="0.3">
      <c r="A613" s="16">
        <v>923</v>
      </c>
      <c r="B613" s="15" t="s">
        <v>806</v>
      </c>
      <c r="C613" s="16" t="s">
        <v>2019</v>
      </c>
      <c r="D613" s="16" t="s">
        <v>2020</v>
      </c>
      <c r="E613" s="13">
        <v>39136</v>
      </c>
      <c r="F613" s="16" t="s">
        <v>2015</v>
      </c>
      <c r="H613" s="16">
        <v>4</v>
      </c>
      <c r="I613" s="17" t="s">
        <v>1435</v>
      </c>
      <c r="J613" s="16" t="s">
        <v>119</v>
      </c>
      <c r="L613" s="16" t="s">
        <v>2000</v>
      </c>
      <c r="M613" s="16" t="s">
        <v>451</v>
      </c>
      <c r="N613" s="16" t="s">
        <v>1426</v>
      </c>
      <c r="O613" s="11">
        <v>0.22</v>
      </c>
      <c r="P613" s="11">
        <v>0.22</v>
      </c>
      <c r="Q613" s="18">
        <v>2007</v>
      </c>
      <c r="R613" s="18">
        <f t="shared" si="10"/>
        <v>2017</v>
      </c>
      <c r="S613" s="18">
        <v>10</v>
      </c>
      <c r="U613" s="19"/>
      <c r="V613" s="19"/>
      <c r="W613" s="19"/>
      <c r="X613" s="16" t="s">
        <v>2001</v>
      </c>
    </row>
    <row r="614" spans="1:24" s="16" customFormat="1" ht="34.950000000000003" customHeight="1" x14ac:dyDescent="0.3">
      <c r="A614" s="16">
        <v>924</v>
      </c>
      <c r="B614" s="15" t="s">
        <v>806</v>
      </c>
      <c r="C614" s="16" t="s">
        <v>2021</v>
      </c>
      <c r="D614" s="16" t="s">
        <v>2022</v>
      </c>
      <c r="E614" s="13">
        <v>39136</v>
      </c>
      <c r="F614" s="16" t="s">
        <v>2015</v>
      </c>
      <c r="H614" s="16">
        <v>4</v>
      </c>
      <c r="I614" s="17" t="s">
        <v>1435</v>
      </c>
      <c r="J614" s="16" t="s">
        <v>119</v>
      </c>
      <c r="L614" s="16" t="s">
        <v>2000</v>
      </c>
      <c r="M614" s="16" t="s">
        <v>451</v>
      </c>
      <c r="N614" s="16" t="s">
        <v>1426</v>
      </c>
      <c r="O614" s="11">
        <v>0.22</v>
      </c>
      <c r="P614" s="11">
        <v>0.22</v>
      </c>
      <c r="Q614" s="18">
        <v>2007</v>
      </c>
      <c r="R614" s="18">
        <f t="shared" si="10"/>
        <v>2017</v>
      </c>
      <c r="S614" s="18">
        <v>10</v>
      </c>
      <c r="U614" s="19"/>
      <c r="V614" s="19"/>
      <c r="W614" s="19"/>
      <c r="X614" s="16" t="s">
        <v>2001</v>
      </c>
    </row>
    <row r="615" spans="1:24" s="16" customFormat="1" ht="34.950000000000003" customHeight="1" x14ac:dyDescent="0.3">
      <c r="A615" s="16">
        <v>925</v>
      </c>
      <c r="B615" s="15" t="s">
        <v>806</v>
      </c>
      <c r="C615" s="16" t="s">
        <v>2023</v>
      </c>
      <c r="D615" s="16" t="s">
        <v>2024</v>
      </c>
      <c r="E615" s="13">
        <v>39136</v>
      </c>
      <c r="F615" s="16" t="s">
        <v>2015</v>
      </c>
      <c r="H615" s="16">
        <v>4</v>
      </c>
      <c r="I615" s="17" t="s">
        <v>1435</v>
      </c>
      <c r="J615" s="16" t="s">
        <v>119</v>
      </c>
      <c r="L615" s="16" t="s">
        <v>2000</v>
      </c>
      <c r="M615" s="16" t="s">
        <v>451</v>
      </c>
      <c r="N615" s="16" t="s">
        <v>1426</v>
      </c>
      <c r="O615" s="11">
        <v>0.28000000000000003</v>
      </c>
      <c r="P615" s="11">
        <v>0.28000000000000003</v>
      </c>
      <c r="Q615" s="18">
        <v>2007</v>
      </c>
      <c r="R615" s="18">
        <f t="shared" si="10"/>
        <v>2017</v>
      </c>
      <c r="S615" s="18">
        <v>10</v>
      </c>
      <c r="U615" s="19"/>
      <c r="V615" s="19"/>
      <c r="W615" s="19"/>
      <c r="X615" s="16" t="s">
        <v>2001</v>
      </c>
    </row>
    <row r="616" spans="1:24" s="16" customFormat="1" ht="34.950000000000003" customHeight="1" x14ac:dyDescent="0.3">
      <c r="A616" s="14">
        <v>926</v>
      </c>
      <c r="B616" s="15" t="s">
        <v>806</v>
      </c>
      <c r="C616" s="16" t="s">
        <v>2025</v>
      </c>
      <c r="D616" s="16" t="s">
        <v>2026</v>
      </c>
      <c r="E616" s="13">
        <v>39136</v>
      </c>
      <c r="F616" s="16" t="s">
        <v>2015</v>
      </c>
      <c r="H616" s="16">
        <v>4</v>
      </c>
      <c r="I616" s="17" t="s">
        <v>1435</v>
      </c>
      <c r="J616" s="16" t="s">
        <v>119</v>
      </c>
      <c r="L616" s="16" t="s">
        <v>2000</v>
      </c>
      <c r="M616" s="16" t="s">
        <v>451</v>
      </c>
      <c r="N616" s="16" t="s">
        <v>1426</v>
      </c>
      <c r="O616" s="11">
        <v>0.22</v>
      </c>
      <c r="P616" s="11">
        <v>0.22</v>
      </c>
      <c r="Q616" s="18">
        <v>2007</v>
      </c>
      <c r="R616" s="18">
        <f t="shared" si="10"/>
        <v>2017</v>
      </c>
      <c r="S616" s="18">
        <v>10</v>
      </c>
      <c r="U616" s="19"/>
      <c r="V616" s="19"/>
      <c r="W616" s="19"/>
      <c r="X616" s="16" t="s">
        <v>2001</v>
      </c>
    </row>
    <row r="617" spans="1:24" s="16" customFormat="1" ht="34.950000000000003" customHeight="1" x14ac:dyDescent="0.3">
      <c r="A617" s="16">
        <v>927</v>
      </c>
      <c r="B617" s="15" t="s">
        <v>806</v>
      </c>
      <c r="C617" s="16" t="s">
        <v>2027</v>
      </c>
      <c r="D617" s="16" t="s">
        <v>2028</v>
      </c>
      <c r="E617" s="13">
        <v>39136</v>
      </c>
      <c r="F617" s="16" t="s">
        <v>2015</v>
      </c>
      <c r="H617" s="16">
        <v>4</v>
      </c>
      <c r="I617" s="17" t="s">
        <v>1435</v>
      </c>
      <c r="J617" s="16" t="s">
        <v>119</v>
      </c>
      <c r="L617" s="16" t="s">
        <v>2000</v>
      </c>
      <c r="M617" s="16" t="s">
        <v>451</v>
      </c>
      <c r="N617" s="16" t="s">
        <v>1426</v>
      </c>
      <c r="O617" s="11">
        <v>0.25</v>
      </c>
      <c r="P617" s="11">
        <v>0.25</v>
      </c>
      <c r="Q617" s="18">
        <v>2007</v>
      </c>
      <c r="R617" s="18">
        <f t="shared" si="10"/>
        <v>2017</v>
      </c>
      <c r="S617" s="18">
        <v>10</v>
      </c>
      <c r="U617" s="19"/>
      <c r="V617" s="19"/>
      <c r="W617" s="19"/>
      <c r="X617" s="16" t="s">
        <v>2001</v>
      </c>
    </row>
    <row r="618" spans="1:24" s="16" customFormat="1" ht="34.950000000000003" customHeight="1" x14ac:dyDescent="0.3">
      <c r="A618" s="16">
        <v>928</v>
      </c>
      <c r="B618" s="15" t="s">
        <v>806</v>
      </c>
      <c r="C618" s="16" t="s">
        <v>2029</v>
      </c>
      <c r="D618" s="16" t="s">
        <v>2030</v>
      </c>
      <c r="E618" s="13">
        <v>39136</v>
      </c>
      <c r="F618" s="16" t="s">
        <v>2004</v>
      </c>
      <c r="G618" s="16" t="s">
        <v>117</v>
      </c>
      <c r="H618" s="16">
        <v>4</v>
      </c>
      <c r="I618" s="17" t="s">
        <v>1435</v>
      </c>
      <c r="J618" s="16" t="s">
        <v>119</v>
      </c>
      <c r="K618" s="16" t="s">
        <v>202</v>
      </c>
      <c r="L618" s="16" t="s">
        <v>2000</v>
      </c>
      <c r="M618" s="16" t="s">
        <v>451</v>
      </c>
      <c r="N618" s="16" t="s">
        <v>1426</v>
      </c>
      <c r="O618" s="11">
        <v>0.71</v>
      </c>
      <c r="P618" s="11">
        <v>0.71</v>
      </c>
      <c r="Q618" s="18">
        <v>2007</v>
      </c>
      <c r="R618" s="18">
        <f t="shared" si="10"/>
        <v>2017</v>
      </c>
      <c r="S618" s="18">
        <v>10</v>
      </c>
      <c r="T618" s="16" t="s">
        <v>1437</v>
      </c>
      <c r="U618" s="19">
        <v>0.71</v>
      </c>
      <c r="V618" s="19" t="s">
        <v>300</v>
      </c>
      <c r="W618" s="19">
        <v>1.42</v>
      </c>
      <c r="X618" s="16" t="s">
        <v>2031</v>
      </c>
    </row>
    <row r="619" spans="1:24" s="16" customFormat="1" ht="34.950000000000003" customHeight="1" x14ac:dyDescent="0.3">
      <c r="A619" s="16">
        <v>928</v>
      </c>
      <c r="B619" s="15" t="s">
        <v>806</v>
      </c>
      <c r="C619" s="16" t="s">
        <v>2032</v>
      </c>
      <c r="D619" s="16" t="s">
        <v>2033</v>
      </c>
      <c r="E619" s="13">
        <v>39953</v>
      </c>
      <c r="F619" s="16" t="s">
        <v>2004</v>
      </c>
      <c r="G619" s="16" t="s">
        <v>117</v>
      </c>
      <c r="H619" s="16">
        <v>4</v>
      </c>
      <c r="I619" s="17" t="s">
        <v>1435</v>
      </c>
      <c r="J619" s="16" t="s">
        <v>119</v>
      </c>
      <c r="K619" s="16" t="s">
        <v>202</v>
      </c>
      <c r="L619" s="16" t="s">
        <v>2000</v>
      </c>
      <c r="M619" s="16" t="s">
        <v>451</v>
      </c>
      <c r="N619" s="16" t="s">
        <v>1426</v>
      </c>
      <c r="O619" s="11">
        <v>0.71</v>
      </c>
      <c r="P619" s="11">
        <v>0.71</v>
      </c>
      <c r="Q619" s="18">
        <v>2009</v>
      </c>
      <c r="R619" s="18">
        <v>2019</v>
      </c>
      <c r="S619" s="18">
        <v>10</v>
      </c>
      <c r="T619" s="16" t="s">
        <v>1437</v>
      </c>
      <c r="U619" s="19">
        <v>0.71</v>
      </c>
      <c r="V619" s="19" t="s">
        <v>300</v>
      </c>
      <c r="W619" s="19">
        <v>1.42</v>
      </c>
      <c r="X619" s="16" t="s">
        <v>2031</v>
      </c>
    </row>
    <row r="620" spans="1:24" s="16" customFormat="1" ht="34.950000000000003" customHeight="1" x14ac:dyDescent="0.3">
      <c r="A620" s="16">
        <v>929</v>
      </c>
      <c r="B620" s="15" t="s">
        <v>806</v>
      </c>
      <c r="C620" s="16" t="s">
        <v>2034</v>
      </c>
      <c r="D620" s="16" t="s">
        <v>2035</v>
      </c>
      <c r="E620" s="13">
        <v>39136</v>
      </c>
      <c r="F620" s="16" t="s">
        <v>2004</v>
      </c>
      <c r="G620" s="16" t="s">
        <v>117</v>
      </c>
      <c r="H620" s="16">
        <v>4</v>
      </c>
      <c r="I620" s="17" t="s">
        <v>1435</v>
      </c>
      <c r="J620" s="16" t="s">
        <v>119</v>
      </c>
      <c r="K620" s="16" t="s">
        <v>202</v>
      </c>
      <c r="L620" s="16" t="s">
        <v>2000</v>
      </c>
      <c r="M620" s="16" t="s">
        <v>451</v>
      </c>
      <c r="N620" s="16" t="s">
        <v>1426</v>
      </c>
      <c r="O620" s="11">
        <v>1.54</v>
      </c>
      <c r="P620" s="11">
        <v>1.54</v>
      </c>
      <c r="Q620" s="18">
        <v>2007</v>
      </c>
      <c r="R620" s="18">
        <f t="shared" si="10"/>
        <v>2017</v>
      </c>
      <c r="S620" s="18">
        <v>10</v>
      </c>
      <c r="T620" s="16" t="s">
        <v>1437</v>
      </c>
      <c r="U620" s="19">
        <v>1.54</v>
      </c>
      <c r="V620" s="19" t="s">
        <v>300</v>
      </c>
      <c r="W620" s="19">
        <v>3</v>
      </c>
      <c r="X620" s="16" t="s">
        <v>2031</v>
      </c>
    </row>
    <row r="621" spans="1:24" s="16" customFormat="1" ht="34.950000000000003" customHeight="1" x14ac:dyDescent="0.3">
      <c r="A621" s="16">
        <v>929</v>
      </c>
      <c r="B621" s="15" t="s">
        <v>806</v>
      </c>
      <c r="C621" s="16" t="s">
        <v>2036</v>
      </c>
      <c r="D621" s="16" t="s">
        <v>2037</v>
      </c>
      <c r="E621" s="13">
        <v>39953</v>
      </c>
      <c r="F621" s="16" t="s">
        <v>2004</v>
      </c>
      <c r="G621" s="16" t="s">
        <v>117</v>
      </c>
      <c r="H621" s="16">
        <v>4</v>
      </c>
      <c r="I621" s="17" t="s">
        <v>1435</v>
      </c>
      <c r="J621" s="16" t="s">
        <v>119</v>
      </c>
      <c r="K621" s="16" t="s">
        <v>202</v>
      </c>
      <c r="L621" s="16" t="s">
        <v>2000</v>
      </c>
      <c r="M621" s="16" t="s">
        <v>451</v>
      </c>
      <c r="N621" s="16" t="s">
        <v>1426</v>
      </c>
      <c r="O621" s="11">
        <v>1.54</v>
      </c>
      <c r="P621" s="11">
        <v>1.54</v>
      </c>
      <c r="Q621" s="18">
        <v>2009</v>
      </c>
      <c r="R621" s="18">
        <f t="shared" si="10"/>
        <v>2019</v>
      </c>
      <c r="S621" s="18">
        <v>10</v>
      </c>
      <c r="T621" s="16" t="s">
        <v>1437</v>
      </c>
      <c r="U621" s="19">
        <v>1.54</v>
      </c>
      <c r="V621" s="19" t="s">
        <v>300</v>
      </c>
      <c r="W621" s="19">
        <v>3</v>
      </c>
      <c r="X621" s="16" t="s">
        <v>2031</v>
      </c>
    </row>
    <row r="622" spans="1:24" s="16" customFormat="1" ht="34.950000000000003" customHeight="1" x14ac:dyDescent="0.25">
      <c r="A622" s="14">
        <v>931</v>
      </c>
      <c r="B622" s="15" t="s">
        <v>806</v>
      </c>
      <c r="C622" s="16" t="s">
        <v>2038</v>
      </c>
      <c r="D622" s="16" t="s">
        <v>2039</v>
      </c>
      <c r="E622" s="13">
        <v>39196</v>
      </c>
      <c r="F622" s="16" t="s">
        <v>2040</v>
      </c>
      <c r="G622" s="16" t="s">
        <v>117</v>
      </c>
      <c r="H622" s="16">
        <v>4</v>
      </c>
      <c r="I622" s="17" t="s">
        <v>1424</v>
      </c>
      <c r="J622" s="16" t="s">
        <v>119</v>
      </c>
      <c r="K622" s="16" t="s">
        <v>202</v>
      </c>
      <c r="L622" s="16" t="s">
        <v>2041</v>
      </c>
      <c r="M622" s="16" t="s">
        <v>451</v>
      </c>
      <c r="N622" s="35" t="s">
        <v>1426</v>
      </c>
      <c r="O622" s="11">
        <v>5</v>
      </c>
      <c r="P622" s="11">
        <v>5</v>
      </c>
      <c r="Q622" s="18">
        <v>2007</v>
      </c>
      <c r="R622" s="18">
        <f t="shared" si="10"/>
        <v>2009</v>
      </c>
      <c r="S622" s="18">
        <v>2</v>
      </c>
      <c r="T622" s="16" t="s">
        <v>1437</v>
      </c>
      <c r="U622" s="19">
        <v>0.26500000000000001</v>
      </c>
      <c r="V622" s="19" t="s">
        <v>300</v>
      </c>
      <c r="W622" s="19">
        <v>0.53</v>
      </c>
      <c r="X622" s="16" t="s">
        <v>2042</v>
      </c>
    </row>
    <row r="623" spans="1:24" s="16" customFormat="1" ht="34.950000000000003" customHeight="1" x14ac:dyDescent="0.3">
      <c r="A623" s="16">
        <v>932</v>
      </c>
      <c r="B623" s="15" t="s">
        <v>806</v>
      </c>
      <c r="C623" s="16" t="s">
        <v>2043</v>
      </c>
      <c r="D623" s="16" t="s">
        <v>2044</v>
      </c>
      <c r="E623" s="13">
        <v>39213</v>
      </c>
      <c r="F623" s="16" t="s">
        <v>2045</v>
      </c>
      <c r="H623" s="16">
        <v>4</v>
      </c>
      <c r="I623" s="17" t="s">
        <v>1435</v>
      </c>
      <c r="J623" s="16" t="s">
        <v>119</v>
      </c>
      <c r="L623" s="16" t="s">
        <v>481</v>
      </c>
      <c r="M623" s="16" t="s">
        <v>451</v>
      </c>
      <c r="N623" s="16" t="s">
        <v>1426</v>
      </c>
      <c r="O623" s="11">
        <v>5</v>
      </c>
      <c r="P623" s="11">
        <v>5</v>
      </c>
      <c r="Q623" s="18">
        <v>2007</v>
      </c>
      <c r="R623" s="18">
        <f t="shared" si="10"/>
        <v>2009</v>
      </c>
      <c r="S623" s="18">
        <v>2</v>
      </c>
      <c r="U623" s="19"/>
      <c r="V623" s="19"/>
      <c r="W623" s="19"/>
    </row>
    <row r="624" spans="1:24" s="16" customFormat="1" ht="34.950000000000003" customHeight="1" x14ac:dyDescent="0.25">
      <c r="A624" s="16">
        <v>933</v>
      </c>
      <c r="B624" s="15" t="s">
        <v>806</v>
      </c>
      <c r="C624" s="16" t="s">
        <v>2046</v>
      </c>
      <c r="D624" s="16" t="s">
        <v>2047</v>
      </c>
      <c r="E624" s="13">
        <v>39258</v>
      </c>
      <c r="F624" s="16" t="s">
        <v>2048</v>
      </c>
      <c r="H624" s="16">
        <v>4</v>
      </c>
      <c r="I624" s="17" t="s">
        <v>1424</v>
      </c>
      <c r="J624" s="16" t="s">
        <v>119</v>
      </c>
      <c r="L624" s="16" t="s">
        <v>2049</v>
      </c>
      <c r="M624" s="16" t="s">
        <v>451</v>
      </c>
      <c r="N624" s="35" t="s">
        <v>1426</v>
      </c>
      <c r="O624" s="11">
        <v>2.2000000000000002</v>
      </c>
      <c r="P624" s="11">
        <v>2.2000000000000002</v>
      </c>
      <c r="Q624" s="18">
        <v>2007</v>
      </c>
      <c r="R624" s="18">
        <f t="shared" si="10"/>
        <v>2012</v>
      </c>
      <c r="S624" s="18">
        <v>5</v>
      </c>
      <c r="U624" s="19"/>
      <c r="V624" s="19"/>
      <c r="W624" s="19"/>
      <c r="X624" s="16" t="s">
        <v>2050</v>
      </c>
    </row>
    <row r="625" spans="1:24" s="16" customFormat="1" ht="34.950000000000003" customHeight="1" x14ac:dyDescent="0.3">
      <c r="A625" s="16">
        <v>934</v>
      </c>
      <c r="B625" s="15" t="s">
        <v>806</v>
      </c>
      <c r="C625" s="16" t="s">
        <v>2051</v>
      </c>
      <c r="D625" s="16" t="s">
        <v>2052</v>
      </c>
      <c r="E625" s="13">
        <v>39261</v>
      </c>
      <c r="H625" s="16">
        <v>4</v>
      </c>
      <c r="I625" s="17" t="s">
        <v>1424</v>
      </c>
      <c r="L625" s="16" t="s">
        <v>2053</v>
      </c>
      <c r="M625" s="16" t="s">
        <v>451</v>
      </c>
      <c r="N625" s="16" t="s">
        <v>2054</v>
      </c>
      <c r="O625" s="11">
        <v>19.100000000000001</v>
      </c>
      <c r="P625" s="11">
        <v>19.100000000000001</v>
      </c>
      <c r="Q625" s="18">
        <v>2007</v>
      </c>
      <c r="R625" s="18">
        <f t="shared" si="10"/>
        <v>2027</v>
      </c>
      <c r="S625" s="18">
        <v>20</v>
      </c>
      <c r="U625" s="19"/>
      <c r="V625" s="19"/>
      <c r="W625" s="19"/>
      <c r="X625" s="16" t="s">
        <v>1604</v>
      </c>
    </row>
    <row r="626" spans="1:24" s="16" customFormat="1" ht="34.950000000000003" customHeight="1" x14ac:dyDescent="0.3">
      <c r="A626" s="16">
        <v>935</v>
      </c>
      <c r="B626" s="15" t="s">
        <v>806</v>
      </c>
      <c r="C626" s="16" t="s">
        <v>2055</v>
      </c>
      <c r="D626" s="16" t="s">
        <v>2056</v>
      </c>
      <c r="E626" s="13">
        <v>39268</v>
      </c>
      <c r="H626" s="16">
        <v>4</v>
      </c>
      <c r="I626" s="17" t="s">
        <v>1424</v>
      </c>
      <c r="L626" s="16" t="s">
        <v>2057</v>
      </c>
      <c r="M626" s="16" t="s">
        <v>451</v>
      </c>
      <c r="N626" s="16" t="s">
        <v>1426</v>
      </c>
      <c r="O626" s="11">
        <v>6.93</v>
      </c>
      <c r="P626" s="11">
        <v>6.93</v>
      </c>
      <c r="Q626" s="18">
        <v>2007</v>
      </c>
      <c r="R626" s="18">
        <f t="shared" si="10"/>
        <v>2009</v>
      </c>
      <c r="S626" s="18">
        <v>2</v>
      </c>
      <c r="U626" s="19"/>
      <c r="V626" s="19"/>
      <c r="W626" s="19"/>
      <c r="X626" s="16" t="s">
        <v>2058</v>
      </c>
    </row>
    <row r="627" spans="1:24" s="16" customFormat="1" ht="34.950000000000003" customHeight="1" x14ac:dyDescent="0.3">
      <c r="A627" s="14">
        <v>936</v>
      </c>
      <c r="B627" s="15" t="s">
        <v>806</v>
      </c>
      <c r="C627" s="16" t="s">
        <v>2059</v>
      </c>
      <c r="D627" s="16" t="s">
        <v>2060</v>
      </c>
      <c r="E627" s="13">
        <v>39338</v>
      </c>
      <c r="F627" s="16" t="s">
        <v>2061</v>
      </c>
      <c r="G627" s="16" t="s">
        <v>117</v>
      </c>
      <c r="H627" s="16">
        <v>4</v>
      </c>
      <c r="I627" s="17" t="s">
        <v>1424</v>
      </c>
      <c r="J627" s="16" t="s">
        <v>119</v>
      </c>
      <c r="K627" s="16" t="s">
        <v>202</v>
      </c>
      <c r="L627" s="16" t="s">
        <v>2062</v>
      </c>
      <c r="M627" s="16" t="s">
        <v>451</v>
      </c>
      <c r="N627" s="16" t="s">
        <v>1487</v>
      </c>
      <c r="O627" s="11">
        <v>28.25</v>
      </c>
      <c r="P627" s="11">
        <v>28.25</v>
      </c>
      <c r="Q627" s="18">
        <v>2007</v>
      </c>
      <c r="R627" s="18">
        <f t="shared" si="10"/>
        <v>2012</v>
      </c>
      <c r="S627" s="18">
        <v>5</v>
      </c>
      <c r="T627" s="16" t="s">
        <v>1483</v>
      </c>
      <c r="U627" s="19">
        <v>1.55</v>
      </c>
      <c r="V627" s="19" t="s">
        <v>300</v>
      </c>
      <c r="W627" s="19">
        <v>3.1</v>
      </c>
      <c r="X627" s="16" t="s">
        <v>2063</v>
      </c>
    </row>
    <row r="628" spans="1:24" s="16" customFormat="1" ht="34.950000000000003" customHeight="1" x14ac:dyDescent="0.3">
      <c r="A628" s="14">
        <v>936</v>
      </c>
      <c r="B628" s="15" t="s">
        <v>806</v>
      </c>
      <c r="C628" s="16" t="s">
        <v>2064</v>
      </c>
      <c r="D628" s="16" t="s">
        <v>2065</v>
      </c>
      <c r="E628" s="13">
        <v>41404</v>
      </c>
      <c r="F628" s="16" t="s">
        <v>2061</v>
      </c>
      <c r="G628" s="16" t="s">
        <v>117</v>
      </c>
      <c r="H628" s="16">
        <v>4</v>
      </c>
      <c r="I628" s="17" t="s">
        <v>1424</v>
      </c>
      <c r="J628" s="16" t="s">
        <v>119</v>
      </c>
      <c r="K628" s="16" t="s">
        <v>202</v>
      </c>
      <c r="L628" s="16" t="s">
        <v>2062</v>
      </c>
      <c r="M628" s="16" t="s">
        <v>451</v>
      </c>
      <c r="N628" s="16" t="s">
        <v>1487</v>
      </c>
      <c r="O628" s="11">
        <v>28.25</v>
      </c>
      <c r="P628" s="11">
        <v>28.25</v>
      </c>
      <c r="Q628" s="18">
        <v>2013</v>
      </c>
      <c r="R628" s="18">
        <f t="shared" si="10"/>
        <v>2018</v>
      </c>
      <c r="S628" s="18">
        <v>5</v>
      </c>
      <c r="T628" s="16" t="s">
        <v>1483</v>
      </c>
      <c r="U628" s="19">
        <v>1.55</v>
      </c>
      <c r="V628" s="19" t="s">
        <v>300</v>
      </c>
      <c r="W628" s="19">
        <v>3.1</v>
      </c>
      <c r="X628" s="16" t="s">
        <v>2063</v>
      </c>
    </row>
    <row r="629" spans="1:24" s="16" customFormat="1" ht="34.950000000000003" customHeight="1" x14ac:dyDescent="0.3">
      <c r="A629" s="14">
        <v>936</v>
      </c>
      <c r="B629" s="15" t="s">
        <v>806</v>
      </c>
      <c r="C629" s="16" t="s">
        <v>2066</v>
      </c>
      <c r="D629" s="16" t="s">
        <v>2067</v>
      </c>
      <c r="E629" s="13">
        <v>42923</v>
      </c>
      <c r="F629" s="16" t="s">
        <v>2068</v>
      </c>
      <c r="G629" s="16" t="s">
        <v>117</v>
      </c>
      <c r="H629" s="16">
        <v>4</v>
      </c>
      <c r="I629" s="17" t="s">
        <v>1424</v>
      </c>
      <c r="J629" s="16" t="s">
        <v>119</v>
      </c>
      <c r="K629" s="16" t="s">
        <v>202</v>
      </c>
      <c r="L629" s="16" t="s">
        <v>2062</v>
      </c>
      <c r="M629" s="16" t="s">
        <v>451</v>
      </c>
      <c r="N629" s="16" t="s">
        <v>1487</v>
      </c>
      <c r="O629" s="11">
        <v>28.25</v>
      </c>
      <c r="P629" s="11">
        <v>28.25</v>
      </c>
      <c r="Q629" s="18">
        <v>2017</v>
      </c>
      <c r="R629" s="18">
        <v>2018</v>
      </c>
      <c r="S629" s="18">
        <v>1</v>
      </c>
      <c r="T629" s="16" t="s">
        <v>1437</v>
      </c>
      <c r="U629" s="19">
        <v>1.55</v>
      </c>
      <c r="V629" s="19" t="s">
        <v>300</v>
      </c>
      <c r="W629" s="19">
        <v>3.1</v>
      </c>
      <c r="X629" s="16" t="s">
        <v>2063</v>
      </c>
    </row>
    <row r="630" spans="1:24" s="16" customFormat="1" ht="34.950000000000003" customHeight="1" x14ac:dyDescent="0.3">
      <c r="A630" s="16">
        <v>937</v>
      </c>
      <c r="B630" s="15" t="s">
        <v>806</v>
      </c>
      <c r="C630" s="16" t="s">
        <v>2069</v>
      </c>
      <c r="D630" s="16" t="s">
        <v>2070</v>
      </c>
      <c r="E630" s="13">
        <v>39342</v>
      </c>
      <c r="H630" s="16">
        <v>4</v>
      </c>
      <c r="I630" s="17" t="s">
        <v>1435</v>
      </c>
      <c r="L630" s="16" t="s">
        <v>481</v>
      </c>
      <c r="M630" s="16" t="s">
        <v>451</v>
      </c>
      <c r="N630" s="16" t="s">
        <v>1426</v>
      </c>
      <c r="O630" s="11">
        <v>4.5599999999999996</v>
      </c>
      <c r="P630" s="11">
        <v>4.5599999999999996</v>
      </c>
      <c r="Q630" s="18">
        <v>2007</v>
      </c>
      <c r="R630" s="18">
        <f t="shared" si="10"/>
        <v>2017</v>
      </c>
      <c r="S630" s="18">
        <v>10</v>
      </c>
      <c r="U630" s="19"/>
      <c r="V630" s="19"/>
      <c r="W630" s="19"/>
      <c r="X630" s="16" t="s">
        <v>2071</v>
      </c>
    </row>
    <row r="631" spans="1:24" s="16" customFormat="1" ht="34.950000000000003" customHeight="1" x14ac:dyDescent="0.25">
      <c r="A631" s="16">
        <v>938</v>
      </c>
      <c r="B631" s="15" t="s">
        <v>806</v>
      </c>
      <c r="C631" s="16" t="s">
        <v>2072</v>
      </c>
      <c r="D631" s="16" t="s">
        <v>2073</v>
      </c>
      <c r="E631" s="13">
        <v>39443</v>
      </c>
      <c r="F631" s="16" t="s">
        <v>2074</v>
      </c>
      <c r="G631" s="16" t="s">
        <v>117</v>
      </c>
      <c r="H631" s="16">
        <v>4</v>
      </c>
      <c r="I631" s="17" t="s">
        <v>1435</v>
      </c>
      <c r="J631" s="16" t="s">
        <v>119</v>
      </c>
      <c r="K631" s="16" t="s">
        <v>202</v>
      </c>
      <c r="L631" s="16" t="s">
        <v>2075</v>
      </c>
      <c r="M631" s="16" t="s">
        <v>451</v>
      </c>
      <c r="N631" s="35" t="s">
        <v>1426</v>
      </c>
      <c r="O631" s="11">
        <v>20.11</v>
      </c>
      <c r="P631" s="11">
        <v>20.11</v>
      </c>
      <c r="Q631" s="18">
        <v>2007</v>
      </c>
      <c r="R631" s="18">
        <f t="shared" si="10"/>
        <v>2022</v>
      </c>
      <c r="S631" s="18">
        <v>15</v>
      </c>
      <c r="T631" s="16" t="s">
        <v>1437</v>
      </c>
      <c r="U631" s="19">
        <v>12.72</v>
      </c>
      <c r="V631" s="19" t="s">
        <v>300</v>
      </c>
      <c r="W631" s="19"/>
      <c r="X631" s="16" t="s">
        <v>2076</v>
      </c>
    </row>
    <row r="632" spans="1:24" s="16" customFormat="1" ht="34.950000000000003" customHeight="1" x14ac:dyDescent="0.3">
      <c r="A632" s="16">
        <v>939</v>
      </c>
      <c r="B632" s="15" t="s">
        <v>806</v>
      </c>
      <c r="C632" s="16" t="s">
        <v>2077</v>
      </c>
      <c r="D632" s="16" t="s">
        <v>2078</v>
      </c>
      <c r="E632" s="13">
        <v>39455</v>
      </c>
      <c r="F632" s="16" t="s">
        <v>2079</v>
      </c>
      <c r="G632" s="16" t="s">
        <v>117</v>
      </c>
      <c r="H632" s="16">
        <v>4</v>
      </c>
      <c r="I632" s="17" t="s">
        <v>1424</v>
      </c>
      <c r="J632" s="16" t="s">
        <v>119</v>
      </c>
      <c r="K632" s="16" t="s">
        <v>202</v>
      </c>
      <c r="L632" s="16" t="s">
        <v>2080</v>
      </c>
      <c r="M632" s="16" t="s">
        <v>451</v>
      </c>
      <c r="N632" s="16" t="s">
        <v>2081</v>
      </c>
      <c r="O632" s="11">
        <v>335</v>
      </c>
      <c r="P632" s="11">
        <v>335</v>
      </c>
      <c r="Q632" s="18">
        <v>2008</v>
      </c>
      <c r="R632" s="18">
        <f t="shared" si="10"/>
        <v>2018</v>
      </c>
      <c r="S632" s="18">
        <v>10</v>
      </c>
      <c r="T632" s="16" t="s">
        <v>1437</v>
      </c>
      <c r="U632" s="19">
        <v>34.03</v>
      </c>
      <c r="V632" s="19" t="s">
        <v>300</v>
      </c>
      <c r="W632" s="19">
        <v>68.86</v>
      </c>
      <c r="X632" s="16" t="s">
        <v>2082</v>
      </c>
    </row>
    <row r="633" spans="1:24" s="16" customFormat="1" ht="34.950000000000003" customHeight="1" x14ac:dyDescent="0.3">
      <c r="A633" s="16">
        <v>940</v>
      </c>
      <c r="B633" s="15" t="s">
        <v>806</v>
      </c>
      <c r="C633" s="16" t="s">
        <v>2083</v>
      </c>
      <c r="D633" s="16" t="s">
        <v>2084</v>
      </c>
      <c r="E633" s="13">
        <v>39498</v>
      </c>
      <c r="H633" s="16">
        <v>4</v>
      </c>
      <c r="I633" s="17" t="s">
        <v>1490</v>
      </c>
      <c r="L633" s="16" t="s">
        <v>2085</v>
      </c>
      <c r="M633" s="16" t="s">
        <v>668</v>
      </c>
      <c r="N633" s="16" t="s">
        <v>1888</v>
      </c>
      <c r="O633" s="11">
        <v>1.88</v>
      </c>
      <c r="P633" s="11">
        <v>1.88</v>
      </c>
      <c r="Q633" s="18">
        <v>2008</v>
      </c>
      <c r="R633" s="18">
        <f t="shared" ref="R633:R697" si="11">Q633+S633</f>
        <v>2038</v>
      </c>
      <c r="S633" s="18">
        <v>30</v>
      </c>
      <c r="U633" s="19"/>
      <c r="V633" s="19"/>
      <c r="W633" s="19"/>
      <c r="X633" s="16" t="s">
        <v>2086</v>
      </c>
    </row>
    <row r="634" spans="1:24" s="16" customFormat="1" ht="34.950000000000003" customHeight="1" x14ac:dyDescent="0.3">
      <c r="A634" s="14">
        <v>941</v>
      </c>
      <c r="B634" s="15" t="s">
        <v>806</v>
      </c>
      <c r="C634" s="16" t="s">
        <v>2087</v>
      </c>
      <c r="D634" s="16" t="s">
        <v>2088</v>
      </c>
      <c r="E634" s="13">
        <v>39498</v>
      </c>
      <c r="H634" s="16">
        <v>4</v>
      </c>
      <c r="I634" s="17" t="s">
        <v>1490</v>
      </c>
      <c r="L634" s="16" t="s">
        <v>2089</v>
      </c>
      <c r="M634" s="16" t="s">
        <v>668</v>
      </c>
      <c r="N634" s="16" t="s">
        <v>1888</v>
      </c>
      <c r="O634" s="11">
        <v>1.72</v>
      </c>
      <c r="P634" s="11">
        <v>1.72</v>
      </c>
      <c r="Q634" s="18">
        <v>2008</v>
      </c>
      <c r="R634" s="18">
        <f t="shared" si="11"/>
        <v>2038</v>
      </c>
      <c r="S634" s="18">
        <v>30</v>
      </c>
      <c r="U634" s="19"/>
      <c r="V634" s="19"/>
      <c r="W634" s="19"/>
      <c r="X634" s="16" t="s">
        <v>2086</v>
      </c>
    </row>
    <row r="635" spans="1:24" s="16" customFormat="1" ht="34.950000000000003" customHeight="1" x14ac:dyDescent="0.3">
      <c r="A635" s="16">
        <v>942</v>
      </c>
      <c r="B635" s="15" t="s">
        <v>806</v>
      </c>
      <c r="C635" s="16" t="s">
        <v>2090</v>
      </c>
      <c r="D635" s="16" t="s">
        <v>2091</v>
      </c>
      <c r="E635" s="13">
        <v>39498</v>
      </c>
      <c r="H635" s="16">
        <v>4</v>
      </c>
      <c r="I635" s="17" t="s">
        <v>1490</v>
      </c>
      <c r="L635" s="16" t="s">
        <v>2092</v>
      </c>
      <c r="M635" s="16" t="s">
        <v>668</v>
      </c>
      <c r="N635" s="16" t="s">
        <v>1888</v>
      </c>
      <c r="O635" s="11">
        <v>0.96</v>
      </c>
      <c r="P635" s="11">
        <v>0.96</v>
      </c>
      <c r="Q635" s="18">
        <v>2008</v>
      </c>
      <c r="R635" s="18">
        <f t="shared" si="11"/>
        <v>2038</v>
      </c>
      <c r="S635" s="18">
        <v>30</v>
      </c>
      <c r="T635" s="16" t="s">
        <v>377</v>
      </c>
      <c r="U635" s="19"/>
      <c r="V635" s="19"/>
      <c r="W635" s="19"/>
      <c r="X635" s="16" t="s">
        <v>2093</v>
      </c>
    </row>
    <row r="636" spans="1:24" s="16" customFormat="1" ht="34.950000000000003" customHeight="1" x14ac:dyDescent="0.25">
      <c r="A636" s="16">
        <v>943</v>
      </c>
      <c r="B636" s="15" t="s">
        <v>806</v>
      </c>
      <c r="C636" s="16" t="s">
        <v>2094</v>
      </c>
      <c r="D636" s="16" t="s">
        <v>2095</v>
      </c>
      <c r="E636" s="13">
        <v>39508</v>
      </c>
      <c r="F636" s="16" t="s">
        <v>480</v>
      </c>
      <c r="G636" s="16" t="s">
        <v>117</v>
      </c>
      <c r="H636" s="16">
        <v>4</v>
      </c>
      <c r="I636" s="17" t="s">
        <v>1435</v>
      </c>
      <c r="J636" s="16" t="s">
        <v>119</v>
      </c>
      <c r="K636" s="16" t="s">
        <v>202</v>
      </c>
      <c r="L636" s="16" t="s">
        <v>2096</v>
      </c>
      <c r="M636" s="16" t="s">
        <v>451</v>
      </c>
      <c r="N636" s="38" t="s">
        <v>1677</v>
      </c>
      <c r="O636" s="11">
        <v>1000</v>
      </c>
      <c r="P636" s="11"/>
      <c r="Q636" s="18">
        <v>2008</v>
      </c>
      <c r="R636" s="18">
        <f t="shared" si="11"/>
        <v>2028</v>
      </c>
      <c r="S636" s="18">
        <v>20</v>
      </c>
      <c r="T636" s="16" t="s">
        <v>483</v>
      </c>
      <c r="U636" s="19">
        <v>84.2</v>
      </c>
      <c r="V636" s="19" t="s">
        <v>300</v>
      </c>
      <c r="W636" s="19"/>
      <c r="X636" s="16" t="s">
        <v>2097</v>
      </c>
    </row>
    <row r="637" spans="1:24" s="16" customFormat="1" ht="34.950000000000003" customHeight="1" x14ac:dyDescent="0.25">
      <c r="A637" s="16">
        <v>944</v>
      </c>
      <c r="B637" s="15" t="s">
        <v>806</v>
      </c>
      <c r="C637" s="16" t="s">
        <v>2098</v>
      </c>
      <c r="D637" s="16" t="s">
        <v>2099</v>
      </c>
      <c r="E637" s="13">
        <v>39612</v>
      </c>
      <c r="H637" s="16">
        <v>4</v>
      </c>
      <c r="I637" s="17" t="s">
        <v>1424</v>
      </c>
      <c r="L637" s="16" t="s">
        <v>2100</v>
      </c>
      <c r="M637" s="16" t="s">
        <v>451</v>
      </c>
      <c r="N637" s="35" t="s">
        <v>1426</v>
      </c>
      <c r="O637" s="11">
        <v>44</v>
      </c>
      <c r="P637" s="11">
        <v>44</v>
      </c>
      <c r="Q637" s="18">
        <v>2008</v>
      </c>
      <c r="R637" s="18">
        <f t="shared" si="11"/>
        <v>2010</v>
      </c>
      <c r="S637" s="18">
        <v>2</v>
      </c>
      <c r="U637" s="19"/>
      <c r="V637" s="19"/>
      <c r="W637" s="19"/>
      <c r="X637" s="16" t="s">
        <v>1665</v>
      </c>
    </row>
    <row r="638" spans="1:24" s="16" customFormat="1" ht="34.950000000000003" customHeight="1" x14ac:dyDescent="0.25">
      <c r="A638" s="16">
        <v>945</v>
      </c>
      <c r="B638" s="15" t="s">
        <v>806</v>
      </c>
      <c r="C638" s="16" t="s">
        <v>2101</v>
      </c>
      <c r="D638" s="16" t="s">
        <v>2102</v>
      </c>
      <c r="E638" s="13">
        <v>39689</v>
      </c>
      <c r="F638" s="16" t="s">
        <v>2103</v>
      </c>
      <c r="G638" s="16" t="s">
        <v>117</v>
      </c>
      <c r="H638" s="16">
        <v>4</v>
      </c>
      <c r="I638" s="17" t="s">
        <v>1424</v>
      </c>
      <c r="J638" s="16" t="s">
        <v>119</v>
      </c>
      <c r="K638" s="16" t="s">
        <v>202</v>
      </c>
      <c r="L638" s="16" t="s">
        <v>2104</v>
      </c>
      <c r="M638" s="16" t="s">
        <v>451</v>
      </c>
      <c r="N638" s="35" t="s">
        <v>1426</v>
      </c>
      <c r="O638" s="11">
        <v>10</v>
      </c>
      <c r="P638" s="11">
        <v>10</v>
      </c>
      <c r="Q638" s="18">
        <v>2008</v>
      </c>
      <c r="R638" s="18">
        <f t="shared" si="11"/>
        <v>2015</v>
      </c>
      <c r="S638" s="18">
        <v>7</v>
      </c>
      <c r="T638" s="16" t="s">
        <v>2105</v>
      </c>
      <c r="U638" s="19">
        <v>0.3</v>
      </c>
      <c r="V638" s="19" t="s">
        <v>300</v>
      </c>
      <c r="W638" s="19"/>
      <c r="X638" s="16" t="s">
        <v>2106</v>
      </c>
    </row>
    <row r="639" spans="1:24" s="16" customFormat="1" ht="34.950000000000003" customHeight="1" x14ac:dyDescent="0.25">
      <c r="A639" s="16">
        <v>945</v>
      </c>
      <c r="B639" s="15" t="s">
        <v>806</v>
      </c>
      <c r="C639" s="16" t="s">
        <v>2107</v>
      </c>
      <c r="D639" s="16" t="s">
        <v>2108</v>
      </c>
      <c r="E639" s="13">
        <v>40567</v>
      </c>
      <c r="F639" s="16" t="s">
        <v>2109</v>
      </c>
      <c r="G639" s="16" t="s">
        <v>117</v>
      </c>
      <c r="H639" s="16">
        <v>4</v>
      </c>
      <c r="I639" s="17" t="s">
        <v>1424</v>
      </c>
      <c r="J639" s="16" t="s">
        <v>119</v>
      </c>
      <c r="K639" s="16" t="s">
        <v>202</v>
      </c>
      <c r="L639" s="16" t="s">
        <v>2104</v>
      </c>
      <c r="M639" s="16" t="s">
        <v>451</v>
      </c>
      <c r="N639" s="35" t="s">
        <v>1426</v>
      </c>
      <c r="O639" s="11">
        <v>10</v>
      </c>
      <c r="P639" s="11">
        <v>10</v>
      </c>
      <c r="Q639" s="18">
        <v>2011</v>
      </c>
      <c r="R639" s="18">
        <v>2016</v>
      </c>
      <c r="S639" s="18">
        <v>5</v>
      </c>
      <c r="T639" s="16" t="s">
        <v>2105</v>
      </c>
      <c r="U639" s="19">
        <v>0.3</v>
      </c>
      <c r="V639" s="19" t="s">
        <v>300</v>
      </c>
      <c r="W639" s="19"/>
      <c r="X639" s="16" t="s">
        <v>2106</v>
      </c>
    </row>
    <row r="640" spans="1:24" s="16" customFormat="1" ht="34.950000000000003" customHeight="1" x14ac:dyDescent="0.3">
      <c r="A640" s="14">
        <v>946</v>
      </c>
      <c r="B640" s="15" t="s">
        <v>806</v>
      </c>
      <c r="C640" s="16" t="s">
        <v>2110</v>
      </c>
      <c r="D640" s="16" t="s">
        <v>2111</v>
      </c>
      <c r="E640" s="13">
        <v>39695</v>
      </c>
      <c r="H640" s="16">
        <v>4</v>
      </c>
      <c r="I640" s="17" t="s">
        <v>1435</v>
      </c>
      <c r="L640" s="16" t="s">
        <v>2112</v>
      </c>
      <c r="M640" s="16" t="s">
        <v>451</v>
      </c>
      <c r="N640" s="16" t="s">
        <v>1634</v>
      </c>
      <c r="O640" s="11">
        <v>37.9</v>
      </c>
      <c r="P640" s="11">
        <v>37.9</v>
      </c>
      <c r="Q640" s="18">
        <v>2008</v>
      </c>
      <c r="R640" s="18">
        <f t="shared" si="11"/>
        <v>2017</v>
      </c>
      <c r="S640" s="18">
        <v>9</v>
      </c>
      <c r="U640" s="19"/>
      <c r="V640" s="19"/>
      <c r="W640" s="19"/>
      <c r="X640" s="16" t="s">
        <v>2113</v>
      </c>
    </row>
    <row r="641" spans="1:24" s="16" customFormat="1" ht="34.950000000000003" customHeight="1" x14ac:dyDescent="0.3">
      <c r="A641" s="16">
        <v>947</v>
      </c>
      <c r="B641" s="15" t="s">
        <v>806</v>
      </c>
      <c r="C641" s="16" t="s">
        <v>2114</v>
      </c>
      <c r="D641" s="16" t="s">
        <v>2115</v>
      </c>
      <c r="E641" s="13">
        <v>39714</v>
      </c>
      <c r="H641" s="16">
        <v>4</v>
      </c>
      <c r="I641" s="17" t="s">
        <v>1424</v>
      </c>
      <c r="L641" s="16" t="s">
        <v>2116</v>
      </c>
      <c r="M641" s="16" t="s">
        <v>451</v>
      </c>
      <c r="N641" s="16" t="s">
        <v>1426</v>
      </c>
      <c r="O641" s="11">
        <v>0.23</v>
      </c>
      <c r="P641" s="11">
        <v>0.23</v>
      </c>
      <c r="Q641" s="18">
        <v>2008</v>
      </c>
      <c r="R641" s="18">
        <f t="shared" si="11"/>
        <v>2010</v>
      </c>
      <c r="S641" s="18">
        <v>2</v>
      </c>
      <c r="U641" s="19"/>
      <c r="V641" s="19"/>
      <c r="W641" s="19"/>
      <c r="X641" s="16" t="s">
        <v>2117</v>
      </c>
    </row>
    <row r="642" spans="1:24" s="16" customFormat="1" ht="34.950000000000003" customHeight="1" x14ac:dyDescent="0.3">
      <c r="A642" s="16">
        <v>948</v>
      </c>
      <c r="B642" s="15" t="s">
        <v>806</v>
      </c>
      <c r="C642" s="16" t="s">
        <v>1733</v>
      </c>
      <c r="D642" s="16" t="s">
        <v>2118</v>
      </c>
      <c r="E642" s="13">
        <v>39797</v>
      </c>
      <c r="F642" s="16" t="s">
        <v>2119</v>
      </c>
      <c r="G642" s="16" t="s">
        <v>117</v>
      </c>
      <c r="H642" s="16">
        <v>4</v>
      </c>
      <c r="I642" s="17" t="s">
        <v>1449</v>
      </c>
      <c r="J642" s="16" t="s">
        <v>1103</v>
      </c>
      <c r="K642" s="16" t="s">
        <v>202</v>
      </c>
      <c r="L642" s="16" t="s">
        <v>2120</v>
      </c>
      <c r="M642" s="16" t="s">
        <v>668</v>
      </c>
      <c r="N642" s="16" t="s">
        <v>1451</v>
      </c>
      <c r="O642" s="11">
        <v>0.52</v>
      </c>
      <c r="P642" s="11">
        <v>0.52</v>
      </c>
      <c r="Q642" s="18">
        <v>2008</v>
      </c>
      <c r="R642" s="18">
        <f t="shared" si="11"/>
        <v>2058</v>
      </c>
      <c r="S642" s="18">
        <v>50</v>
      </c>
      <c r="T642" s="16" t="s">
        <v>1437</v>
      </c>
      <c r="U642" s="19">
        <v>9.7000000000000003E-2</v>
      </c>
      <c r="V642" s="19" t="s">
        <v>300</v>
      </c>
      <c r="W642" s="19"/>
      <c r="X642" s="16" t="s">
        <v>2121</v>
      </c>
    </row>
    <row r="643" spans="1:24" s="16" customFormat="1" ht="34.950000000000003" customHeight="1" x14ac:dyDescent="0.3">
      <c r="A643" s="16">
        <v>949</v>
      </c>
      <c r="B643" s="15" t="s">
        <v>806</v>
      </c>
      <c r="C643" s="16" t="s">
        <v>1733</v>
      </c>
      <c r="D643" s="16" t="s">
        <v>2122</v>
      </c>
      <c r="E643" s="13">
        <v>39797</v>
      </c>
      <c r="F643" s="16" t="s">
        <v>2123</v>
      </c>
      <c r="G643" s="16" t="s">
        <v>117</v>
      </c>
      <c r="H643" s="16">
        <v>4</v>
      </c>
      <c r="I643" s="17" t="s">
        <v>1449</v>
      </c>
      <c r="J643" s="16" t="s">
        <v>1103</v>
      </c>
      <c r="K643" s="16" t="s">
        <v>202</v>
      </c>
      <c r="L643" s="16" t="s">
        <v>2124</v>
      </c>
      <c r="M643" s="16" t="s">
        <v>668</v>
      </c>
      <c r="N643" s="16" t="s">
        <v>1451</v>
      </c>
      <c r="O643" s="11">
        <v>0.84</v>
      </c>
      <c r="P643" s="11">
        <v>0.84</v>
      </c>
      <c r="Q643" s="18">
        <v>2008</v>
      </c>
      <c r="R643" s="18">
        <f t="shared" si="11"/>
        <v>2058</v>
      </c>
      <c r="S643" s="18">
        <v>50</v>
      </c>
      <c r="T643" s="16" t="s">
        <v>1437</v>
      </c>
      <c r="U643" s="19">
        <v>0.123</v>
      </c>
      <c r="V643" s="19" t="s">
        <v>300</v>
      </c>
      <c r="W643" s="19"/>
      <c r="X643" s="16" t="s">
        <v>2125</v>
      </c>
    </row>
    <row r="644" spans="1:24" s="16" customFormat="1" ht="34.950000000000003" customHeight="1" x14ac:dyDescent="0.3">
      <c r="A644" s="16">
        <v>950</v>
      </c>
      <c r="B644" s="15" t="s">
        <v>806</v>
      </c>
      <c r="C644" s="16" t="s">
        <v>1733</v>
      </c>
      <c r="D644" s="16" t="s">
        <v>2126</v>
      </c>
      <c r="E644" s="13">
        <v>39797</v>
      </c>
      <c r="F644" s="16" t="s">
        <v>2127</v>
      </c>
      <c r="G644" s="16" t="s">
        <v>117</v>
      </c>
      <c r="H644" s="16">
        <v>4</v>
      </c>
      <c r="I644" s="17" t="s">
        <v>1449</v>
      </c>
      <c r="J644" s="16" t="s">
        <v>1103</v>
      </c>
      <c r="K644" s="16" t="s">
        <v>202</v>
      </c>
      <c r="L644" s="16" t="s">
        <v>2128</v>
      </c>
      <c r="M644" s="16" t="s">
        <v>668</v>
      </c>
      <c r="N644" s="16" t="s">
        <v>1451</v>
      </c>
      <c r="O644" s="11">
        <v>0.54</v>
      </c>
      <c r="P644" s="11">
        <v>0.54</v>
      </c>
      <c r="Q644" s="18">
        <v>2008</v>
      </c>
      <c r="R644" s="18">
        <f t="shared" si="11"/>
        <v>2058</v>
      </c>
      <c r="S644" s="18">
        <v>50</v>
      </c>
      <c r="T644" s="16" t="s">
        <v>1437</v>
      </c>
      <c r="U644" s="19">
        <v>4.8000000000000001E-2</v>
      </c>
      <c r="V644" s="19" t="s">
        <v>300</v>
      </c>
      <c r="W644" s="19"/>
      <c r="X644" s="16" t="s">
        <v>2125</v>
      </c>
    </row>
    <row r="645" spans="1:24" s="16" customFormat="1" ht="34.950000000000003" customHeight="1" x14ac:dyDescent="0.3">
      <c r="A645" s="14">
        <v>951</v>
      </c>
      <c r="B645" s="15" t="s">
        <v>806</v>
      </c>
      <c r="C645" s="16" t="s">
        <v>1733</v>
      </c>
      <c r="D645" s="16" t="s">
        <v>2129</v>
      </c>
      <c r="E645" s="13">
        <v>39797</v>
      </c>
      <c r="F645" s="16" t="s">
        <v>2130</v>
      </c>
      <c r="G645" s="16" t="s">
        <v>117</v>
      </c>
      <c r="H645" s="16">
        <v>4</v>
      </c>
      <c r="I645" s="17" t="s">
        <v>1449</v>
      </c>
      <c r="J645" s="16" t="s">
        <v>1103</v>
      </c>
      <c r="K645" s="16" t="s">
        <v>202</v>
      </c>
      <c r="L645" s="16" t="s">
        <v>2131</v>
      </c>
      <c r="M645" s="16" t="s">
        <v>668</v>
      </c>
      <c r="N645" s="16" t="s">
        <v>1451</v>
      </c>
      <c r="O645" s="11">
        <v>0.24</v>
      </c>
      <c r="P645" s="11">
        <v>0.24</v>
      </c>
      <c r="Q645" s="18">
        <v>2008</v>
      </c>
      <c r="R645" s="18">
        <f t="shared" si="11"/>
        <v>2058</v>
      </c>
      <c r="S645" s="18">
        <v>50</v>
      </c>
      <c r="T645" s="16" t="s">
        <v>1437</v>
      </c>
      <c r="U645" s="19">
        <v>5.8000000000000003E-2</v>
      </c>
      <c r="V645" s="19" t="s">
        <v>300</v>
      </c>
      <c r="W645" s="19"/>
      <c r="X645" s="16" t="s">
        <v>2125</v>
      </c>
    </row>
    <row r="646" spans="1:24" s="16" customFormat="1" ht="34.950000000000003" customHeight="1" x14ac:dyDescent="0.3">
      <c r="A646" s="16">
        <v>952</v>
      </c>
      <c r="B646" s="15" t="s">
        <v>806</v>
      </c>
      <c r="C646" s="16" t="s">
        <v>1733</v>
      </c>
      <c r="D646" s="16" t="s">
        <v>2132</v>
      </c>
      <c r="E646" s="13">
        <v>39797</v>
      </c>
      <c r="F646" s="16" t="s">
        <v>2133</v>
      </c>
      <c r="G646" s="16" t="s">
        <v>117</v>
      </c>
      <c r="H646" s="16">
        <v>4</v>
      </c>
      <c r="I646" s="17" t="s">
        <v>1449</v>
      </c>
      <c r="J646" s="16" t="s">
        <v>1103</v>
      </c>
      <c r="K646" s="16" t="s">
        <v>202</v>
      </c>
      <c r="L646" s="16" t="s">
        <v>2134</v>
      </c>
      <c r="M646" s="16" t="s">
        <v>668</v>
      </c>
      <c r="N646" s="16" t="s">
        <v>1451</v>
      </c>
      <c r="O646" s="11">
        <v>0.65</v>
      </c>
      <c r="P646" s="11">
        <v>0.65</v>
      </c>
      <c r="Q646" s="18">
        <v>2008</v>
      </c>
      <c r="R646" s="18">
        <f t="shared" si="11"/>
        <v>2058</v>
      </c>
      <c r="S646" s="18">
        <v>50</v>
      </c>
      <c r="T646" s="16" t="s">
        <v>1437</v>
      </c>
      <c r="U646" s="19">
        <v>8.6999999999999994E-2</v>
      </c>
      <c r="V646" s="19" t="s">
        <v>300</v>
      </c>
      <c r="W646" s="19"/>
      <c r="X646" s="16" t="s">
        <v>2125</v>
      </c>
    </row>
    <row r="647" spans="1:24" s="16" customFormat="1" ht="34.950000000000003" customHeight="1" x14ac:dyDescent="0.3">
      <c r="A647" s="16">
        <v>953</v>
      </c>
      <c r="B647" s="15" t="s">
        <v>806</v>
      </c>
      <c r="C647" s="16" t="s">
        <v>1733</v>
      </c>
      <c r="D647" s="16" t="s">
        <v>2135</v>
      </c>
      <c r="E647" s="13">
        <v>39797</v>
      </c>
      <c r="F647" s="16" t="s">
        <v>2136</v>
      </c>
      <c r="G647" s="16" t="s">
        <v>117</v>
      </c>
      <c r="H647" s="16">
        <v>4</v>
      </c>
      <c r="I647" s="17" t="s">
        <v>1449</v>
      </c>
      <c r="J647" s="16" t="s">
        <v>1103</v>
      </c>
      <c r="K647" s="16" t="s">
        <v>202</v>
      </c>
      <c r="L647" s="16" t="s">
        <v>2137</v>
      </c>
      <c r="M647" s="16" t="s">
        <v>668</v>
      </c>
      <c r="N647" s="16" t="s">
        <v>1451</v>
      </c>
      <c r="O647" s="11">
        <v>0.73</v>
      </c>
      <c r="P647" s="11">
        <v>0.73</v>
      </c>
      <c r="Q647" s="18">
        <v>2008</v>
      </c>
      <c r="R647" s="18">
        <f t="shared" si="11"/>
        <v>2058</v>
      </c>
      <c r="S647" s="18">
        <v>50</v>
      </c>
      <c r="T647" s="16" t="s">
        <v>1437</v>
      </c>
      <c r="U647" s="19">
        <v>0.155</v>
      </c>
      <c r="V647" s="19" t="s">
        <v>300</v>
      </c>
      <c r="W647" s="19"/>
      <c r="X647" s="16" t="s">
        <v>2125</v>
      </c>
    </row>
    <row r="648" spans="1:24" s="16" customFormat="1" ht="34.950000000000003" customHeight="1" x14ac:dyDescent="0.3">
      <c r="A648" s="16">
        <v>954</v>
      </c>
      <c r="B648" s="15" t="s">
        <v>806</v>
      </c>
      <c r="C648" s="16" t="s">
        <v>1733</v>
      </c>
      <c r="D648" s="16" t="s">
        <v>2138</v>
      </c>
      <c r="E648" s="13">
        <v>39797</v>
      </c>
      <c r="F648" s="16" t="s">
        <v>2139</v>
      </c>
      <c r="G648" s="16" t="s">
        <v>117</v>
      </c>
      <c r="H648" s="16">
        <v>4</v>
      </c>
      <c r="I648" s="17" t="s">
        <v>1449</v>
      </c>
      <c r="J648" s="16" t="s">
        <v>1103</v>
      </c>
      <c r="K648" s="16" t="s">
        <v>202</v>
      </c>
      <c r="L648" s="16" t="s">
        <v>2140</v>
      </c>
      <c r="M648" s="16" t="s">
        <v>668</v>
      </c>
      <c r="N648" s="16" t="s">
        <v>1451</v>
      </c>
      <c r="O648" s="11">
        <v>4.8000000000000001E-2</v>
      </c>
      <c r="P648" s="11">
        <v>4.8000000000000001E-2</v>
      </c>
      <c r="Q648" s="18">
        <v>2008</v>
      </c>
      <c r="R648" s="18">
        <f t="shared" si="11"/>
        <v>2058</v>
      </c>
      <c r="S648" s="18">
        <v>50</v>
      </c>
      <c r="T648" s="16" t="s">
        <v>1437</v>
      </c>
      <c r="U648" s="19">
        <v>0.108</v>
      </c>
      <c r="V648" s="19" t="s">
        <v>300</v>
      </c>
      <c r="W648" s="19"/>
      <c r="X648" s="16" t="s">
        <v>2141</v>
      </c>
    </row>
    <row r="649" spans="1:24" s="16" customFormat="1" ht="34.950000000000003" customHeight="1" x14ac:dyDescent="0.3">
      <c r="A649" s="16">
        <v>955</v>
      </c>
      <c r="B649" s="15" t="s">
        <v>806</v>
      </c>
      <c r="C649" s="16" t="s">
        <v>2142</v>
      </c>
      <c r="D649" s="16" t="s">
        <v>2143</v>
      </c>
      <c r="E649" s="13">
        <v>39861</v>
      </c>
      <c r="F649" s="16" t="s">
        <v>480</v>
      </c>
      <c r="G649" s="16" t="s">
        <v>117</v>
      </c>
      <c r="H649" s="16">
        <v>4</v>
      </c>
      <c r="I649" s="17" t="s">
        <v>1435</v>
      </c>
      <c r="J649" s="16" t="s">
        <v>119</v>
      </c>
      <c r="K649" s="16" t="s">
        <v>202</v>
      </c>
      <c r="L649" s="16" t="s">
        <v>2144</v>
      </c>
      <c r="M649" s="16" t="s">
        <v>451</v>
      </c>
      <c r="N649" s="16" t="s">
        <v>1426</v>
      </c>
      <c r="O649" s="11">
        <v>0.46</v>
      </c>
      <c r="P649" s="11">
        <v>0.46</v>
      </c>
      <c r="Q649" s="18">
        <v>2009</v>
      </c>
      <c r="R649" s="18">
        <f t="shared" si="11"/>
        <v>2019</v>
      </c>
      <c r="S649" s="18">
        <v>10</v>
      </c>
      <c r="T649" s="16" t="s">
        <v>377</v>
      </c>
      <c r="U649" s="19">
        <v>0.46</v>
      </c>
      <c r="V649" s="19" t="s">
        <v>300</v>
      </c>
      <c r="W649" s="19"/>
      <c r="X649" s="16" t="s">
        <v>2145</v>
      </c>
    </row>
    <row r="650" spans="1:24" s="16" customFormat="1" ht="34.950000000000003" customHeight="1" x14ac:dyDescent="0.3">
      <c r="A650" s="14">
        <v>956</v>
      </c>
      <c r="B650" s="15" t="s">
        <v>806</v>
      </c>
      <c r="C650" s="16" t="s">
        <v>1733</v>
      </c>
      <c r="D650" s="16" t="s">
        <v>2146</v>
      </c>
      <c r="E650" s="13">
        <v>39867</v>
      </c>
      <c r="F650" s="16" t="s">
        <v>2147</v>
      </c>
      <c r="G650" s="16" t="s">
        <v>117</v>
      </c>
      <c r="H650" s="16">
        <v>4</v>
      </c>
      <c r="I650" s="17" t="s">
        <v>1449</v>
      </c>
      <c r="J650" s="16" t="s">
        <v>1103</v>
      </c>
      <c r="K650" s="16" t="s">
        <v>202</v>
      </c>
      <c r="L650" s="16" t="s">
        <v>2148</v>
      </c>
      <c r="M650" s="16" t="s">
        <v>668</v>
      </c>
      <c r="N650" s="16" t="s">
        <v>1451</v>
      </c>
      <c r="O650" s="11">
        <v>0.46</v>
      </c>
      <c r="P650" s="11">
        <v>0.46</v>
      </c>
      <c r="Q650" s="18">
        <v>2009</v>
      </c>
      <c r="R650" s="18">
        <f t="shared" si="11"/>
        <v>2059</v>
      </c>
      <c r="S650" s="18">
        <v>50</v>
      </c>
      <c r="T650" s="16" t="s">
        <v>1437</v>
      </c>
      <c r="U650" s="19">
        <v>0.11</v>
      </c>
      <c r="V650" s="19" t="s">
        <v>300</v>
      </c>
      <c r="W650" s="19"/>
      <c r="X650" s="16" t="s">
        <v>2149</v>
      </c>
    </row>
    <row r="651" spans="1:24" s="16" customFormat="1" ht="34.950000000000003" customHeight="1" x14ac:dyDescent="0.3">
      <c r="A651" s="16">
        <v>957</v>
      </c>
      <c r="B651" s="15" t="s">
        <v>806</v>
      </c>
      <c r="C651" s="16" t="s">
        <v>2150</v>
      </c>
      <c r="D651" s="16" t="s">
        <v>2151</v>
      </c>
      <c r="E651" s="13">
        <v>39136</v>
      </c>
      <c r="F651" s="16" t="s">
        <v>2004</v>
      </c>
      <c r="G651" s="16" t="s">
        <v>117</v>
      </c>
      <c r="H651" s="16">
        <v>4</v>
      </c>
      <c r="I651" s="17" t="s">
        <v>1435</v>
      </c>
      <c r="J651" s="16" t="s">
        <v>119</v>
      </c>
      <c r="K651" s="16" t="s">
        <v>202</v>
      </c>
      <c r="L651" s="16" t="s">
        <v>2000</v>
      </c>
      <c r="M651" s="16" t="s">
        <v>451</v>
      </c>
      <c r="N651" s="16" t="s">
        <v>1426</v>
      </c>
      <c r="O651" s="11">
        <v>0.5</v>
      </c>
      <c r="P651" s="11">
        <v>0.5</v>
      </c>
      <c r="Q651" s="18">
        <v>2009</v>
      </c>
      <c r="R651" s="18">
        <f t="shared" si="11"/>
        <v>2019</v>
      </c>
      <c r="S651" s="18">
        <v>10</v>
      </c>
      <c r="T651" s="16" t="s">
        <v>1437</v>
      </c>
      <c r="U651" s="19">
        <v>0.5</v>
      </c>
      <c r="V651" s="19" t="s">
        <v>300</v>
      </c>
      <c r="W651" s="19">
        <v>1</v>
      </c>
      <c r="X651" s="16" t="s">
        <v>2006</v>
      </c>
    </row>
    <row r="652" spans="1:24" s="16" customFormat="1" ht="34.950000000000003" customHeight="1" x14ac:dyDescent="0.25">
      <c r="A652" s="16">
        <v>958</v>
      </c>
      <c r="B652" s="15" t="s">
        <v>828</v>
      </c>
      <c r="C652" s="16" t="s">
        <v>2152</v>
      </c>
      <c r="D652" s="16" t="s">
        <v>2153</v>
      </c>
      <c r="E652" s="13">
        <v>39993</v>
      </c>
      <c r="H652" s="16">
        <v>4</v>
      </c>
      <c r="I652" s="17" t="s">
        <v>1449</v>
      </c>
      <c r="L652" s="16" t="s">
        <v>2154</v>
      </c>
      <c r="M652" s="16" t="s">
        <v>668</v>
      </c>
      <c r="N652" s="35" t="s">
        <v>1447</v>
      </c>
      <c r="O652" s="11">
        <v>1480</v>
      </c>
      <c r="P652" s="11">
        <v>1480</v>
      </c>
      <c r="Q652" s="18">
        <v>2009</v>
      </c>
      <c r="R652" s="18">
        <f t="shared" si="11"/>
        <v>2027</v>
      </c>
      <c r="S652" s="18">
        <v>18</v>
      </c>
      <c r="T652" s="15" t="s">
        <v>362</v>
      </c>
      <c r="U652" s="21" t="s">
        <v>362</v>
      </c>
      <c r="V652" s="21"/>
      <c r="W652" s="21"/>
      <c r="X652" s="16" t="s">
        <v>2155</v>
      </c>
    </row>
    <row r="653" spans="1:24" s="16" customFormat="1" ht="34.950000000000003" customHeight="1" x14ac:dyDescent="0.3">
      <c r="A653" s="16">
        <v>959</v>
      </c>
      <c r="B653" s="15" t="s">
        <v>806</v>
      </c>
      <c r="C653" s="16" t="s">
        <v>2156</v>
      </c>
      <c r="D653" s="16" t="s">
        <v>2157</v>
      </c>
      <c r="E653" s="13">
        <v>39995</v>
      </c>
      <c r="F653" s="16" t="s">
        <v>2158</v>
      </c>
      <c r="G653" s="16" t="s">
        <v>117</v>
      </c>
      <c r="H653" s="16">
        <v>4</v>
      </c>
      <c r="I653" s="17" t="s">
        <v>1435</v>
      </c>
      <c r="J653" s="16" t="s">
        <v>119</v>
      </c>
      <c r="K653" s="16" t="s">
        <v>202</v>
      </c>
      <c r="L653" s="16" t="s">
        <v>2159</v>
      </c>
      <c r="M653" s="16" t="s">
        <v>451</v>
      </c>
      <c r="N653" s="16" t="s">
        <v>2160</v>
      </c>
      <c r="O653" s="11">
        <v>240</v>
      </c>
      <c r="P653" s="11">
        <v>240</v>
      </c>
      <c r="Q653" s="18">
        <v>2009</v>
      </c>
      <c r="R653" s="18">
        <f t="shared" si="11"/>
        <v>2024</v>
      </c>
      <c r="S653" s="18">
        <v>15</v>
      </c>
      <c r="T653" s="16" t="s">
        <v>2161</v>
      </c>
      <c r="U653" s="19">
        <v>240</v>
      </c>
      <c r="V653" s="19" t="s">
        <v>300</v>
      </c>
      <c r="W653" s="19"/>
      <c r="X653" s="16" t="s">
        <v>2162</v>
      </c>
    </row>
    <row r="654" spans="1:24" s="16" customFormat="1" ht="34.950000000000003" customHeight="1" x14ac:dyDescent="0.3">
      <c r="A654" s="16">
        <v>960</v>
      </c>
      <c r="B654" s="15" t="s">
        <v>806</v>
      </c>
      <c r="C654" s="16" t="s">
        <v>2163</v>
      </c>
      <c r="D654" s="16" t="s">
        <v>2164</v>
      </c>
      <c r="E654" s="13">
        <v>40193</v>
      </c>
      <c r="H654" s="16">
        <v>4</v>
      </c>
      <c r="I654" s="17" t="s">
        <v>1490</v>
      </c>
      <c r="L654" s="16" t="s">
        <v>2165</v>
      </c>
      <c r="M654" s="16" t="s">
        <v>451</v>
      </c>
      <c r="N654" s="16" t="s">
        <v>1888</v>
      </c>
      <c r="O654" s="11">
        <v>0.49</v>
      </c>
      <c r="P654" s="11">
        <v>0.49</v>
      </c>
      <c r="Q654" s="18">
        <v>2010</v>
      </c>
      <c r="R654" s="18">
        <f t="shared" si="11"/>
        <v>2040</v>
      </c>
      <c r="S654" s="18">
        <v>30</v>
      </c>
      <c r="U654" s="19"/>
      <c r="V654" s="19"/>
      <c r="W654" s="19"/>
      <c r="X654" s="16" t="s">
        <v>2086</v>
      </c>
    </row>
    <row r="655" spans="1:24" s="16" customFormat="1" ht="34.950000000000003" customHeight="1" x14ac:dyDescent="0.3">
      <c r="A655" s="14">
        <v>961</v>
      </c>
      <c r="B655" s="15" t="s">
        <v>806</v>
      </c>
      <c r="C655" s="16" t="s">
        <v>1733</v>
      </c>
      <c r="D655" s="16" t="s">
        <v>2166</v>
      </c>
      <c r="E655" s="13">
        <v>40221</v>
      </c>
      <c r="F655" s="16" t="s">
        <v>2167</v>
      </c>
      <c r="G655" s="16" t="s">
        <v>117</v>
      </c>
      <c r="H655" s="16">
        <v>4</v>
      </c>
      <c r="I655" s="17" t="s">
        <v>1449</v>
      </c>
      <c r="J655" s="16" t="s">
        <v>1103</v>
      </c>
      <c r="K655" s="16" t="s">
        <v>202</v>
      </c>
      <c r="L655" s="16" t="s">
        <v>2168</v>
      </c>
      <c r="M655" s="16" t="s">
        <v>668</v>
      </c>
      <c r="N655" s="16" t="s">
        <v>1451</v>
      </c>
      <c r="O655" s="11">
        <v>0.189</v>
      </c>
      <c r="P655" s="11">
        <v>0.189</v>
      </c>
      <c r="Q655" s="18">
        <v>2010</v>
      </c>
      <c r="R655" s="18">
        <f t="shared" si="11"/>
        <v>2060</v>
      </c>
      <c r="S655" s="18">
        <v>50</v>
      </c>
      <c r="T655" s="16" t="s">
        <v>1437</v>
      </c>
      <c r="U655" s="19">
        <v>0.1</v>
      </c>
      <c r="V655" s="19" t="s">
        <v>300</v>
      </c>
      <c r="W655" s="19"/>
      <c r="X655" s="16" t="s">
        <v>2169</v>
      </c>
    </row>
    <row r="656" spans="1:24" s="16" customFormat="1" ht="34.950000000000003" customHeight="1" x14ac:dyDescent="0.3">
      <c r="A656" s="16">
        <v>962</v>
      </c>
      <c r="B656" s="15" t="s">
        <v>806</v>
      </c>
      <c r="C656" s="16" t="s">
        <v>1733</v>
      </c>
      <c r="D656" s="16" t="s">
        <v>2170</v>
      </c>
      <c r="E656" s="13">
        <v>40221</v>
      </c>
      <c r="F656" s="16" t="s">
        <v>2171</v>
      </c>
      <c r="G656" s="16" t="s">
        <v>117</v>
      </c>
      <c r="H656" s="16">
        <v>4</v>
      </c>
      <c r="I656" s="17" t="s">
        <v>1449</v>
      </c>
      <c r="J656" s="16" t="s">
        <v>1103</v>
      </c>
      <c r="K656" s="16" t="s">
        <v>202</v>
      </c>
      <c r="L656" s="16" t="s">
        <v>2172</v>
      </c>
      <c r="M656" s="16" t="s">
        <v>668</v>
      </c>
      <c r="N656" s="16" t="s">
        <v>1451</v>
      </c>
      <c r="O656" s="11">
        <v>1.0329999999999999</v>
      </c>
      <c r="P656" s="11">
        <v>1.03</v>
      </c>
      <c r="Q656" s="18">
        <v>2010</v>
      </c>
      <c r="R656" s="18">
        <f t="shared" si="11"/>
        <v>2060</v>
      </c>
      <c r="S656" s="18">
        <v>50</v>
      </c>
      <c r="T656" s="16" t="s">
        <v>1437</v>
      </c>
      <c r="U656" s="19">
        <v>0.20699999999999999</v>
      </c>
      <c r="V656" s="19" t="s">
        <v>300</v>
      </c>
      <c r="W656" s="19"/>
      <c r="X656" s="16" t="s">
        <v>2173</v>
      </c>
    </row>
    <row r="657" spans="1:24" s="16" customFormat="1" ht="34.950000000000003" customHeight="1" x14ac:dyDescent="0.3">
      <c r="A657" s="16">
        <v>963</v>
      </c>
      <c r="B657" s="15" t="s">
        <v>806</v>
      </c>
      <c r="C657" s="16" t="s">
        <v>1733</v>
      </c>
      <c r="D657" s="16" t="s">
        <v>2174</v>
      </c>
      <c r="E657" s="13">
        <v>40221</v>
      </c>
      <c r="F657" s="16" t="s">
        <v>2175</v>
      </c>
      <c r="G657" s="16" t="s">
        <v>117</v>
      </c>
      <c r="H657" s="16">
        <v>4</v>
      </c>
      <c r="I657" s="17" t="s">
        <v>1449</v>
      </c>
      <c r="J657" s="16" t="s">
        <v>1103</v>
      </c>
      <c r="K657" s="16" t="s">
        <v>202</v>
      </c>
      <c r="L657" s="16" t="s">
        <v>2176</v>
      </c>
      <c r="M657" s="16" t="s">
        <v>668</v>
      </c>
      <c r="N657" s="16" t="s">
        <v>1451</v>
      </c>
      <c r="O657" s="11">
        <v>0.45900000000000002</v>
      </c>
      <c r="P657" s="11">
        <v>0.46</v>
      </c>
      <c r="Q657" s="18">
        <v>2010</v>
      </c>
      <c r="R657" s="18">
        <f t="shared" si="11"/>
        <v>2060</v>
      </c>
      <c r="S657" s="18">
        <v>50</v>
      </c>
      <c r="T657" s="16" t="s">
        <v>1437</v>
      </c>
      <c r="U657" s="19">
        <v>0.10299999999999999</v>
      </c>
      <c r="V657" s="19" t="s">
        <v>300</v>
      </c>
      <c r="W657" s="19"/>
      <c r="X657" s="16" t="s">
        <v>2177</v>
      </c>
    </row>
    <row r="658" spans="1:24" s="16" customFormat="1" ht="34.950000000000003" customHeight="1" x14ac:dyDescent="0.3">
      <c r="A658" s="16">
        <v>964</v>
      </c>
      <c r="B658" s="15" t="s">
        <v>806</v>
      </c>
      <c r="C658" s="16" t="s">
        <v>1733</v>
      </c>
      <c r="D658" s="16" t="s">
        <v>2178</v>
      </c>
      <c r="E658" s="13">
        <v>40221</v>
      </c>
      <c r="F658" s="16" t="s">
        <v>2179</v>
      </c>
      <c r="G658" s="16" t="s">
        <v>117</v>
      </c>
      <c r="H658" s="16">
        <v>4</v>
      </c>
      <c r="I658" s="17" t="s">
        <v>1449</v>
      </c>
      <c r="J658" s="16" t="s">
        <v>1103</v>
      </c>
      <c r="K658" s="16" t="s">
        <v>202</v>
      </c>
      <c r="L658" s="16" t="s">
        <v>2180</v>
      </c>
      <c r="M658" s="16" t="s">
        <v>668</v>
      </c>
      <c r="N658" s="16" t="s">
        <v>1451</v>
      </c>
      <c r="O658" s="11">
        <v>0.46400000000000002</v>
      </c>
      <c r="P658" s="11">
        <v>0.46400000000000002</v>
      </c>
      <c r="Q658" s="18">
        <v>2010</v>
      </c>
      <c r="R658" s="18">
        <f t="shared" si="11"/>
        <v>2060</v>
      </c>
      <c r="S658" s="18">
        <v>50</v>
      </c>
      <c r="T658" s="16" t="s">
        <v>1437</v>
      </c>
      <c r="U658" s="19">
        <v>0.06</v>
      </c>
      <c r="V658" s="19" t="s">
        <v>300</v>
      </c>
      <c r="W658" s="19"/>
      <c r="X658" s="16" t="s">
        <v>2181</v>
      </c>
    </row>
    <row r="659" spans="1:24" s="16" customFormat="1" ht="34.950000000000003" customHeight="1" x14ac:dyDescent="0.3">
      <c r="A659" s="16">
        <v>965</v>
      </c>
      <c r="B659" s="15" t="s">
        <v>806</v>
      </c>
      <c r="C659" s="16" t="s">
        <v>1733</v>
      </c>
      <c r="D659" s="16" t="s">
        <v>2182</v>
      </c>
      <c r="E659" s="13">
        <v>40221</v>
      </c>
      <c r="F659" s="16" t="s">
        <v>2183</v>
      </c>
      <c r="G659" s="16" t="s">
        <v>117</v>
      </c>
      <c r="H659" s="16">
        <v>4</v>
      </c>
      <c r="I659" s="17" t="s">
        <v>1449</v>
      </c>
      <c r="J659" s="16" t="s">
        <v>1103</v>
      </c>
      <c r="K659" s="16" t="s">
        <v>202</v>
      </c>
      <c r="L659" s="16" t="s">
        <v>2184</v>
      </c>
      <c r="M659" s="16" t="s">
        <v>668</v>
      </c>
      <c r="N659" s="16" t="s">
        <v>1451</v>
      </c>
      <c r="O659" s="11">
        <v>0.48</v>
      </c>
      <c r="P659" s="11">
        <v>0.48</v>
      </c>
      <c r="Q659" s="18">
        <v>2010</v>
      </c>
      <c r="R659" s="18">
        <f t="shared" si="11"/>
        <v>2060</v>
      </c>
      <c r="S659" s="18">
        <v>50</v>
      </c>
      <c r="T659" s="16" t="s">
        <v>1437</v>
      </c>
      <c r="U659" s="19">
        <v>0.1</v>
      </c>
      <c r="V659" s="19" t="s">
        <v>300</v>
      </c>
      <c r="W659" s="19"/>
      <c r="X659" s="16" t="s">
        <v>2185</v>
      </c>
    </row>
    <row r="660" spans="1:24" s="16" customFormat="1" ht="34.950000000000003" customHeight="1" x14ac:dyDescent="0.3">
      <c r="A660" s="14">
        <v>966</v>
      </c>
      <c r="B660" s="15" t="s">
        <v>806</v>
      </c>
      <c r="C660" s="16" t="s">
        <v>1733</v>
      </c>
      <c r="D660" s="16" t="s">
        <v>2186</v>
      </c>
      <c r="E660" s="13">
        <v>40221</v>
      </c>
      <c r="F660" s="16" t="s">
        <v>2187</v>
      </c>
      <c r="G660" s="16" t="s">
        <v>117</v>
      </c>
      <c r="H660" s="16">
        <v>4</v>
      </c>
      <c r="I660" s="17" t="s">
        <v>1449</v>
      </c>
      <c r="J660" s="16" t="s">
        <v>1103</v>
      </c>
      <c r="K660" s="16" t="s">
        <v>202</v>
      </c>
      <c r="L660" s="16" t="s">
        <v>2188</v>
      </c>
      <c r="M660" s="16" t="s">
        <v>668</v>
      </c>
      <c r="N660" s="16" t="s">
        <v>1451</v>
      </c>
      <c r="O660" s="11">
        <v>0.43</v>
      </c>
      <c r="P660" s="11">
        <v>0.43</v>
      </c>
      <c r="Q660" s="18">
        <v>2010</v>
      </c>
      <c r="R660" s="18">
        <f t="shared" si="11"/>
        <v>2060</v>
      </c>
      <c r="S660" s="18">
        <v>50</v>
      </c>
      <c r="T660" s="16" t="s">
        <v>1437</v>
      </c>
      <c r="U660" s="19">
        <v>7.8E-2</v>
      </c>
      <c r="V660" s="19" t="s">
        <v>300</v>
      </c>
      <c r="W660" s="19"/>
      <c r="X660" s="16" t="s">
        <v>2189</v>
      </c>
    </row>
    <row r="661" spans="1:24" s="16" customFormat="1" ht="34.950000000000003" customHeight="1" x14ac:dyDescent="0.3">
      <c r="A661" s="16">
        <v>967</v>
      </c>
      <c r="B661" s="15" t="s">
        <v>806</v>
      </c>
      <c r="C661" s="16" t="s">
        <v>1733</v>
      </c>
      <c r="D661" s="16" t="s">
        <v>2190</v>
      </c>
      <c r="E661" s="13">
        <v>40221</v>
      </c>
      <c r="F661" s="16" t="s">
        <v>2191</v>
      </c>
      <c r="G661" s="16" t="s">
        <v>117</v>
      </c>
      <c r="H661" s="16">
        <v>4</v>
      </c>
      <c r="I661" s="17" t="s">
        <v>1449</v>
      </c>
      <c r="J661" s="16" t="s">
        <v>1103</v>
      </c>
      <c r="K661" s="16" t="s">
        <v>202</v>
      </c>
      <c r="L661" s="16" t="s">
        <v>2192</v>
      </c>
      <c r="M661" s="16" t="s">
        <v>668</v>
      </c>
      <c r="N661" s="16" t="s">
        <v>1451</v>
      </c>
      <c r="O661" s="11">
        <v>0.54200000000000004</v>
      </c>
      <c r="P661" s="11">
        <v>0.54200000000000004</v>
      </c>
      <c r="Q661" s="18">
        <v>2010</v>
      </c>
      <c r="R661" s="18">
        <f t="shared" si="11"/>
        <v>2060</v>
      </c>
      <c r="S661" s="18">
        <v>50</v>
      </c>
      <c r="T661" s="16" t="s">
        <v>1437</v>
      </c>
      <c r="U661" s="19">
        <v>0.11700000000000001</v>
      </c>
      <c r="V661" s="19" t="s">
        <v>300</v>
      </c>
      <c r="W661" s="19"/>
      <c r="X661" s="16" t="s">
        <v>2193</v>
      </c>
    </row>
    <row r="662" spans="1:24" s="16" customFormat="1" ht="34.950000000000003" customHeight="1" x14ac:dyDescent="0.3">
      <c r="A662" s="16">
        <v>968</v>
      </c>
      <c r="B662" s="15" t="s">
        <v>806</v>
      </c>
      <c r="C662" s="16" t="s">
        <v>1733</v>
      </c>
      <c r="D662" s="16" t="s">
        <v>2194</v>
      </c>
      <c r="E662" s="13">
        <v>40221</v>
      </c>
      <c r="F662" s="16" t="s">
        <v>2195</v>
      </c>
      <c r="G662" s="16" t="s">
        <v>117</v>
      </c>
      <c r="H662" s="16">
        <v>4</v>
      </c>
      <c r="I662" s="17" t="s">
        <v>1449</v>
      </c>
      <c r="J662" s="16" t="s">
        <v>1103</v>
      </c>
      <c r="K662" s="16" t="s">
        <v>202</v>
      </c>
      <c r="L662" s="16" t="s">
        <v>2196</v>
      </c>
      <c r="M662" s="16" t="s">
        <v>668</v>
      </c>
      <c r="N662" s="16" t="s">
        <v>1451</v>
      </c>
      <c r="O662" s="11">
        <v>0.98</v>
      </c>
      <c r="P662" s="11">
        <v>0.98</v>
      </c>
      <c r="Q662" s="18">
        <v>2010</v>
      </c>
      <c r="R662" s="18">
        <f t="shared" si="11"/>
        <v>2060</v>
      </c>
      <c r="S662" s="18">
        <v>50</v>
      </c>
      <c r="T662" s="16" t="s">
        <v>1437</v>
      </c>
      <c r="U662" s="19">
        <v>0.16</v>
      </c>
      <c r="V662" s="19" t="s">
        <v>300</v>
      </c>
      <c r="W662" s="19"/>
      <c r="X662" s="16" t="s">
        <v>2197</v>
      </c>
    </row>
    <row r="663" spans="1:24" s="16" customFormat="1" ht="34.950000000000003" customHeight="1" x14ac:dyDescent="0.3">
      <c r="A663" s="16">
        <v>969</v>
      </c>
      <c r="B663" s="15" t="s">
        <v>806</v>
      </c>
      <c r="C663" s="16" t="s">
        <v>1733</v>
      </c>
      <c r="D663" s="16" t="s">
        <v>2198</v>
      </c>
      <c r="E663" s="13">
        <v>40221</v>
      </c>
      <c r="F663" s="16" t="s">
        <v>2199</v>
      </c>
      <c r="G663" s="16" t="s">
        <v>117</v>
      </c>
      <c r="H663" s="16">
        <v>4</v>
      </c>
      <c r="I663" s="17" t="s">
        <v>1449</v>
      </c>
      <c r="J663" s="16" t="s">
        <v>1103</v>
      </c>
      <c r="K663" s="16" t="s">
        <v>202</v>
      </c>
      <c r="L663" s="16" t="s">
        <v>2200</v>
      </c>
      <c r="M663" s="16" t="s">
        <v>668</v>
      </c>
      <c r="N663" s="16" t="s">
        <v>1451</v>
      </c>
      <c r="O663" s="11">
        <v>0.48199999999999998</v>
      </c>
      <c r="P663" s="11">
        <v>0.48199999999999998</v>
      </c>
      <c r="Q663" s="18">
        <v>2010</v>
      </c>
      <c r="R663" s="18">
        <f t="shared" si="11"/>
        <v>2060</v>
      </c>
      <c r="S663" s="18">
        <v>50</v>
      </c>
      <c r="T663" s="16" t="s">
        <v>1437</v>
      </c>
      <c r="U663" s="19">
        <v>0.105</v>
      </c>
      <c r="V663" s="19" t="s">
        <v>300</v>
      </c>
      <c r="W663" s="19"/>
      <c r="X663" s="16" t="s">
        <v>2201</v>
      </c>
    </row>
    <row r="664" spans="1:24" s="16" customFormat="1" ht="34.950000000000003" customHeight="1" x14ac:dyDescent="0.3">
      <c r="A664" s="16">
        <v>970</v>
      </c>
      <c r="B664" s="15" t="s">
        <v>806</v>
      </c>
      <c r="C664" s="16" t="s">
        <v>1733</v>
      </c>
      <c r="D664" s="16" t="s">
        <v>2202</v>
      </c>
      <c r="E664" s="13">
        <v>40221</v>
      </c>
      <c r="F664" s="16" t="s">
        <v>2203</v>
      </c>
      <c r="G664" s="16" t="s">
        <v>117</v>
      </c>
      <c r="H664" s="16">
        <v>4</v>
      </c>
      <c r="I664" s="17" t="s">
        <v>1449</v>
      </c>
      <c r="J664" s="16" t="s">
        <v>1103</v>
      </c>
      <c r="K664" s="16" t="s">
        <v>202</v>
      </c>
      <c r="L664" s="16" t="s">
        <v>2204</v>
      </c>
      <c r="M664" s="16" t="s">
        <v>668</v>
      </c>
      <c r="N664" s="16" t="s">
        <v>1451</v>
      </c>
      <c r="O664" s="11">
        <v>0.45900000000000002</v>
      </c>
      <c r="P664" s="11">
        <v>0.45900000000000002</v>
      </c>
      <c r="Q664" s="18">
        <v>2010</v>
      </c>
      <c r="R664" s="18">
        <f t="shared" si="11"/>
        <v>2060</v>
      </c>
      <c r="S664" s="18">
        <v>50</v>
      </c>
      <c r="T664" s="16" t="s">
        <v>1437</v>
      </c>
      <c r="U664" s="19">
        <v>0.11</v>
      </c>
      <c r="V664" s="19" t="s">
        <v>300</v>
      </c>
      <c r="W664" s="19"/>
      <c r="X664" s="16" t="s">
        <v>2205</v>
      </c>
    </row>
    <row r="665" spans="1:24" s="16" customFormat="1" ht="34.950000000000003" customHeight="1" x14ac:dyDescent="0.3">
      <c r="A665" s="14">
        <v>971</v>
      </c>
      <c r="B665" s="15" t="s">
        <v>806</v>
      </c>
      <c r="C665" s="16" t="s">
        <v>2206</v>
      </c>
      <c r="D665" s="16" t="s">
        <v>2207</v>
      </c>
      <c r="E665" s="13">
        <v>40255</v>
      </c>
      <c r="H665" s="16">
        <v>4</v>
      </c>
      <c r="I665" s="17" t="s">
        <v>1424</v>
      </c>
      <c r="L665" s="16" t="s">
        <v>2208</v>
      </c>
      <c r="M665" s="16" t="s">
        <v>1519</v>
      </c>
      <c r="N665" s="16" t="s">
        <v>1520</v>
      </c>
      <c r="O665" s="11">
        <v>73.8</v>
      </c>
      <c r="P665" s="11">
        <v>73.8</v>
      </c>
      <c r="Q665" s="18">
        <v>2010</v>
      </c>
      <c r="R665" s="18">
        <f t="shared" si="11"/>
        <v>2015</v>
      </c>
      <c r="S665" s="18">
        <v>5</v>
      </c>
      <c r="U665" s="19"/>
      <c r="V665" s="19"/>
      <c r="W665" s="19"/>
      <c r="X665" s="16" t="s">
        <v>2209</v>
      </c>
    </row>
    <row r="666" spans="1:24" s="16" customFormat="1" ht="34.950000000000003" customHeight="1" x14ac:dyDescent="0.3">
      <c r="A666" s="16">
        <v>972</v>
      </c>
      <c r="B666" s="15" t="s">
        <v>806</v>
      </c>
      <c r="C666" s="16" t="s">
        <v>2210</v>
      </c>
      <c r="D666" s="16" t="s">
        <v>2211</v>
      </c>
      <c r="E666" s="13">
        <v>40276</v>
      </c>
      <c r="H666" s="16">
        <v>4</v>
      </c>
      <c r="I666" s="17" t="s">
        <v>1424</v>
      </c>
      <c r="L666" s="16" t="s">
        <v>2212</v>
      </c>
      <c r="M666" s="16" t="s">
        <v>451</v>
      </c>
      <c r="N666" s="16" t="s">
        <v>1949</v>
      </c>
      <c r="O666" s="11">
        <v>21</v>
      </c>
      <c r="P666" s="11">
        <v>21</v>
      </c>
      <c r="Q666" s="18">
        <v>2010</v>
      </c>
      <c r="R666" s="18">
        <f t="shared" si="11"/>
        <v>2015</v>
      </c>
      <c r="S666" s="18">
        <v>5</v>
      </c>
      <c r="U666" s="19"/>
      <c r="V666" s="19"/>
      <c r="W666" s="19"/>
      <c r="X666" s="16" t="s">
        <v>2213</v>
      </c>
    </row>
    <row r="667" spans="1:24" s="16" customFormat="1" ht="34.950000000000003" customHeight="1" x14ac:dyDescent="0.3">
      <c r="A667" s="16">
        <v>973</v>
      </c>
      <c r="B667" s="15" t="s">
        <v>806</v>
      </c>
      <c r="C667" s="16" t="s">
        <v>2214</v>
      </c>
      <c r="D667" s="16" t="s">
        <v>2215</v>
      </c>
      <c r="E667" s="13">
        <v>40375</v>
      </c>
      <c r="H667" s="16">
        <v>4</v>
      </c>
      <c r="I667" s="17" t="s">
        <v>1435</v>
      </c>
      <c r="M667" s="16" t="s">
        <v>451</v>
      </c>
      <c r="N667" s="16" t="s">
        <v>1426</v>
      </c>
      <c r="O667" s="11">
        <v>2.92</v>
      </c>
      <c r="P667" s="11">
        <v>2.92</v>
      </c>
      <c r="Q667" s="18">
        <v>2010</v>
      </c>
      <c r="R667" s="18">
        <f t="shared" si="11"/>
        <v>2015</v>
      </c>
      <c r="S667" s="18">
        <v>5</v>
      </c>
      <c r="U667" s="19"/>
      <c r="V667" s="19"/>
      <c r="W667" s="19"/>
      <c r="X667" s="16" t="s">
        <v>2216</v>
      </c>
    </row>
    <row r="668" spans="1:24" s="16" customFormat="1" ht="34.950000000000003" customHeight="1" x14ac:dyDescent="0.3">
      <c r="A668" s="16">
        <v>974</v>
      </c>
      <c r="B668" s="15" t="s">
        <v>828</v>
      </c>
      <c r="C668" s="16" t="s">
        <v>2217</v>
      </c>
      <c r="D668" s="16" t="s">
        <v>2218</v>
      </c>
      <c r="E668" s="13">
        <v>40381</v>
      </c>
      <c r="H668" s="16">
        <v>4</v>
      </c>
      <c r="I668" s="17" t="s">
        <v>1449</v>
      </c>
      <c r="L668" s="16" t="s">
        <v>2219</v>
      </c>
      <c r="M668" s="16" t="s">
        <v>668</v>
      </c>
      <c r="N668" s="15" t="s">
        <v>1447</v>
      </c>
      <c r="O668" s="11">
        <v>5812</v>
      </c>
      <c r="P668" s="11">
        <v>5812</v>
      </c>
      <c r="Q668" s="18">
        <v>2010</v>
      </c>
      <c r="R668" s="18">
        <f t="shared" si="11"/>
        <v>2024</v>
      </c>
      <c r="S668" s="18">
        <v>14</v>
      </c>
      <c r="T668" s="15" t="s">
        <v>362</v>
      </c>
      <c r="U668" s="21" t="s">
        <v>362</v>
      </c>
      <c r="V668" s="21"/>
      <c r="W668" s="21"/>
      <c r="X668" s="16" t="s">
        <v>2220</v>
      </c>
    </row>
    <row r="669" spans="1:24" s="16" customFormat="1" ht="34.950000000000003" customHeight="1" x14ac:dyDescent="0.3">
      <c r="A669" s="16">
        <v>975</v>
      </c>
      <c r="B669" s="15" t="s">
        <v>806</v>
      </c>
      <c r="C669" s="16" t="s">
        <v>2221</v>
      </c>
      <c r="D669" s="16" t="s">
        <v>2222</v>
      </c>
      <c r="E669" s="13">
        <v>40613</v>
      </c>
      <c r="F669" s="16" t="s">
        <v>2223</v>
      </c>
      <c r="G669" s="16" t="s">
        <v>117</v>
      </c>
      <c r="H669" s="16">
        <v>4</v>
      </c>
      <c r="I669" s="17" t="s">
        <v>1424</v>
      </c>
      <c r="J669" s="16" t="s">
        <v>119</v>
      </c>
      <c r="K669" s="16" t="s">
        <v>202</v>
      </c>
      <c r="L669" s="16" t="s">
        <v>2224</v>
      </c>
      <c r="M669" s="16" t="s">
        <v>451</v>
      </c>
      <c r="N669" s="16" t="s">
        <v>1949</v>
      </c>
      <c r="O669" s="11">
        <v>4.9329999999999998</v>
      </c>
      <c r="P669" s="11">
        <v>4.9329999999999998</v>
      </c>
      <c r="Q669" s="18">
        <v>2011</v>
      </c>
      <c r="R669" s="18">
        <f t="shared" si="11"/>
        <v>2016</v>
      </c>
      <c r="S669" s="18">
        <v>5</v>
      </c>
      <c r="T669" s="16" t="s">
        <v>2225</v>
      </c>
      <c r="U669" s="19">
        <v>1.3</v>
      </c>
      <c r="V669" s="19" t="s">
        <v>300</v>
      </c>
      <c r="W669" s="19"/>
      <c r="X669" s="16" t="s">
        <v>2221</v>
      </c>
    </row>
    <row r="670" spans="1:24" s="16" customFormat="1" ht="34.950000000000003" customHeight="1" x14ac:dyDescent="0.3">
      <c r="A670" s="14">
        <v>976</v>
      </c>
      <c r="B670" s="15" t="s">
        <v>806</v>
      </c>
      <c r="C670" s="16" t="s">
        <v>2226</v>
      </c>
      <c r="D670" s="16" t="s">
        <v>2227</v>
      </c>
      <c r="E670" s="13">
        <v>40638</v>
      </c>
      <c r="F670" s="16" t="s">
        <v>2228</v>
      </c>
      <c r="G670" s="16" t="s">
        <v>117</v>
      </c>
      <c r="H670" s="16">
        <v>4</v>
      </c>
      <c r="I670" s="17" t="s">
        <v>1424</v>
      </c>
      <c r="J670" s="16" t="s">
        <v>119</v>
      </c>
      <c r="K670" s="16" t="s">
        <v>202</v>
      </c>
      <c r="L670" s="16" t="s">
        <v>2229</v>
      </c>
      <c r="M670" s="16" t="s">
        <v>451</v>
      </c>
      <c r="N670" s="16" t="s">
        <v>1426</v>
      </c>
      <c r="O670" s="11">
        <v>131</v>
      </c>
      <c r="P670" s="11">
        <v>131</v>
      </c>
      <c r="Q670" s="18">
        <v>2011</v>
      </c>
      <c r="R670" s="18">
        <f t="shared" si="11"/>
        <v>2021</v>
      </c>
      <c r="S670" s="18">
        <v>10</v>
      </c>
      <c r="T670" s="16" t="s">
        <v>2105</v>
      </c>
      <c r="U670" s="19">
        <v>2.71</v>
      </c>
      <c r="V670" s="19" t="s">
        <v>300</v>
      </c>
      <c r="W670" s="19"/>
      <c r="X670" s="16" t="s">
        <v>2230</v>
      </c>
    </row>
    <row r="671" spans="1:24" s="16" customFormat="1" ht="34.950000000000003" customHeight="1" x14ac:dyDescent="0.3">
      <c r="A671" s="16">
        <v>978</v>
      </c>
      <c r="B671" s="15" t="s">
        <v>806</v>
      </c>
      <c r="C671" s="16" t="s">
        <v>2231</v>
      </c>
      <c r="D671" s="16" t="s">
        <v>2232</v>
      </c>
      <c r="E671" s="13">
        <v>40765</v>
      </c>
      <c r="H671" s="16">
        <v>4</v>
      </c>
      <c r="I671" s="17" t="s">
        <v>1449</v>
      </c>
      <c r="L671" s="16" t="s">
        <v>2233</v>
      </c>
      <c r="M671" s="16" t="s">
        <v>668</v>
      </c>
      <c r="N671" s="16" t="s">
        <v>1451</v>
      </c>
      <c r="O671" s="11">
        <v>112</v>
      </c>
      <c r="P671" s="11">
        <v>112</v>
      </c>
      <c r="Q671" s="18">
        <v>2011</v>
      </c>
      <c r="R671" s="18">
        <f t="shared" si="11"/>
        <v>2041</v>
      </c>
      <c r="S671" s="18">
        <v>30</v>
      </c>
      <c r="U671" s="19"/>
      <c r="V671" s="19"/>
      <c r="W671" s="19"/>
      <c r="X671" s="16" t="s">
        <v>2234</v>
      </c>
    </row>
    <row r="672" spans="1:24" s="16" customFormat="1" ht="34.950000000000003" customHeight="1" x14ac:dyDescent="0.3">
      <c r="A672" s="16">
        <v>979</v>
      </c>
      <c r="B672" s="15" t="s">
        <v>828</v>
      </c>
      <c r="C672" s="16" t="s">
        <v>2235</v>
      </c>
      <c r="D672" s="16" t="s">
        <v>2236</v>
      </c>
      <c r="E672" s="13">
        <v>41047</v>
      </c>
      <c r="H672" s="16">
        <v>4</v>
      </c>
      <c r="I672" s="17" t="s">
        <v>1424</v>
      </c>
      <c r="L672" s="16" t="s">
        <v>2237</v>
      </c>
      <c r="M672" s="16" t="s">
        <v>451</v>
      </c>
      <c r="N672" s="15" t="s">
        <v>1487</v>
      </c>
      <c r="O672" s="11">
        <v>4345</v>
      </c>
      <c r="P672" s="11">
        <v>4345</v>
      </c>
      <c r="Q672" s="18">
        <v>2012</v>
      </c>
      <c r="R672" s="18">
        <f t="shared" si="11"/>
        <v>2053</v>
      </c>
      <c r="S672" s="18">
        <v>41</v>
      </c>
      <c r="T672" s="15" t="s">
        <v>543</v>
      </c>
      <c r="U672" s="21">
        <v>75</v>
      </c>
      <c r="V672" s="21"/>
      <c r="W672" s="21"/>
      <c r="X672" s="15" t="s">
        <v>544</v>
      </c>
    </row>
    <row r="673" spans="1:24" s="16" customFormat="1" ht="34.950000000000003" customHeight="1" x14ac:dyDescent="0.3">
      <c r="A673" s="16">
        <v>980</v>
      </c>
      <c r="B673" s="15" t="s">
        <v>806</v>
      </c>
      <c r="C673" s="16" t="s">
        <v>488</v>
      </c>
      <c r="D673" s="16" t="s">
        <v>2238</v>
      </c>
      <c r="E673" s="13">
        <v>41703</v>
      </c>
      <c r="F673" s="16" t="s">
        <v>2239</v>
      </c>
      <c r="G673" s="16" t="s">
        <v>117</v>
      </c>
      <c r="H673" s="16">
        <v>4</v>
      </c>
      <c r="I673" s="17" t="s">
        <v>1435</v>
      </c>
      <c r="J673" s="16" t="s">
        <v>119</v>
      </c>
      <c r="K673" s="16" t="s">
        <v>202</v>
      </c>
      <c r="L673" s="16" t="s">
        <v>2240</v>
      </c>
      <c r="M673" s="16" t="s">
        <v>451</v>
      </c>
      <c r="N673" s="16" t="s">
        <v>1426</v>
      </c>
      <c r="O673" s="11">
        <v>76925</v>
      </c>
      <c r="P673" s="11">
        <v>215</v>
      </c>
      <c r="Q673" s="18">
        <v>2014</v>
      </c>
      <c r="R673" s="18">
        <f t="shared" si="11"/>
        <v>2039</v>
      </c>
      <c r="S673" s="18">
        <v>25</v>
      </c>
      <c r="T673" s="16" t="s">
        <v>2241</v>
      </c>
      <c r="U673" s="19">
        <v>75</v>
      </c>
      <c r="V673" s="19" t="s">
        <v>300</v>
      </c>
      <c r="W673" s="19"/>
      <c r="X673" s="16" t="s">
        <v>2242</v>
      </c>
    </row>
    <row r="674" spans="1:24" s="16" customFormat="1" ht="34.950000000000003" customHeight="1" x14ac:dyDescent="0.3">
      <c r="A674" s="14">
        <v>981</v>
      </c>
      <c r="B674" s="15" t="s">
        <v>964</v>
      </c>
      <c r="C674" s="16" t="s">
        <v>2243</v>
      </c>
      <c r="D674" s="16" t="s">
        <v>2244</v>
      </c>
      <c r="E674" s="13">
        <v>41978</v>
      </c>
      <c r="F674" s="16" t="s">
        <v>2245</v>
      </c>
      <c r="G674" s="16" t="s">
        <v>117</v>
      </c>
      <c r="H674" s="16">
        <v>4</v>
      </c>
      <c r="I674" s="17" t="s">
        <v>1490</v>
      </c>
      <c r="J674" s="16" t="s">
        <v>613</v>
      </c>
      <c r="K674" s="16" t="s">
        <v>202</v>
      </c>
      <c r="L674" s="16" t="s">
        <v>2246</v>
      </c>
      <c r="M674" s="16" t="s">
        <v>451</v>
      </c>
      <c r="N674" s="15" t="s">
        <v>2247</v>
      </c>
      <c r="O674" s="11">
        <v>1200</v>
      </c>
      <c r="P674" s="11">
        <v>274</v>
      </c>
      <c r="Q674" s="18">
        <v>2014</v>
      </c>
      <c r="R674" s="18">
        <f t="shared" si="11"/>
        <v>2044</v>
      </c>
      <c r="S674" s="18">
        <v>30</v>
      </c>
      <c r="T674" s="15" t="s">
        <v>453</v>
      </c>
      <c r="U674" s="21">
        <v>66</v>
      </c>
      <c r="V674" s="21" t="s">
        <v>300</v>
      </c>
      <c r="W674" s="21">
        <v>240</v>
      </c>
      <c r="X674" s="15" t="s">
        <v>2248</v>
      </c>
    </row>
    <row r="675" spans="1:24" s="16" customFormat="1" ht="34.950000000000003" customHeight="1" x14ac:dyDescent="0.3">
      <c r="A675" s="16">
        <v>983</v>
      </c>
      <c r="B675" s="15" t="s">
        <v>806</v>
      </c>
      <c r="C675" s="16" t="s">
        <v>1733</v>
      </c>
      <c r="D675" s="16" t="s">
        <v>2249</v>
      </c>
      <c r="E675" s="13">
        <v>37987</v>
      </c>
      <c r="F675" s="16" t="s">
        <v>2250</v>
      </c>
      <c r="G675" s="16" t="s">
        <v>117</v>
      </c>
      <c r="H675" s="16">
        <v>4</v>
      </c>
      <c r="I675" s="17" t="s">
        <v>1449</v>
      </c>
      <c r="K675" s="16" t="s">
        <v>202</v>
      </c>
      <c r="L675" s="16" t="s">
        <v>2251</v>
      </c>
      <c r="M675" s="16" t="s">
        <v>668</v>
      </c>
      <c r="N675" s="16" t="s">
        <v>2252</v>
      </c>
      <c r="O675" s="11">
        <v>3.23</v>
      </c>
      <c r="P675" s="11">
        <v>3.23</v>
      </c>
      <c r="Q675" s="18">
        <v>2004</v>
      </c>
      <c r="R675" s="18">
        <f t="shared" si="11"/>
        <v>2054</v>
      </c>
      <c r="S675" s="18">
        <v>50</v>
      </c>
      <c r="T675" s="16" t="s">
        <v>1437</v>
      </c>
      <c r="U675" s="19">
        <v>0.97</v>
      </c>
      <c r="V675" s="19" t="s">
        <v>300</v>
      </c>
      <c r="W675" s="19">
        <v>2.2999999999999998</v>
      </c>
      <c r="X675" s="16" t="s">
        <v>2253</v>
      </c>
    </row>
    <row r="676" spans="1:24" s="16" customFormat="1" ht="34.950000000000003" customHeight="1" x14ac:dyDescent="0.25">
      <c r="A676" s="16">
        <v>984</v>
      </c>
      <c r="B676" s="15" t="s">
        <v>806</v>
      </c>
      <c r="C676" s="16" t="s">
        <v>2254</v>
      </c>
      <c r="D676" s="16" t="s">
        <v>2255</v>
      </c>
      <c r="E676" s="13">
        <v>37263</v>
      </c>
      <c r="F676" s="16" t="s">
        <v>2256</v>
      </c>
      <c r="G676" s="16" t="s">
        <v>117</v>
      </c>
      <c r="H676" s="16">
        <v>4</v>
      </c>
      <c r="I676" s="17" t="s">
        <v>1449</v>
      </c>
      <c r="K676" s="16" t="s">
        <v>202</v>
      </c>
      <c r="L676" s="16" t="s">
        <v>2257</v>
      </c>
      <c r="M676" s="16" t="s">
        <v>668</v>
      </c>
      <c r="N676" s="35" t="s">
        <v>1451</v>
      </c>
      <c r="O676" s="11">
        <v>0.71899999999999997</v>
      </c>
      <c r="P676" s="11">
        <v>0.71899999999999997</v>
      </c>
      <c r="Q676" s="18">
        <v>2002</v>
      </c>
      <c r="R676" s="18">
        <f t="shared" si="11"/>
        <v>2052</v>
      </c>
      <c r="S676" s="18">
        <v>50</v>
      </c>
      <c r="T676" s="16" t="s">
        <v>1437</v>
      </c>
      <c r="U676" s="19">
        <v>0.13</v>
      </c>
      <c r="V676" s="19" t="s">
        <v>300</v>
      </c>
      <c r="W676" s="19"/>
      <c r="X676" s="16" t="s">
        <v>2258</v>
      </c>
    </row>
    <row r="677" spans="1:24" s="16" customFormat="1" ht="34.950000000000003" customHeight="1" x14ac:dyDescent="0.3">
      <c r="A677" s="14">
        <v>986</v>
      </c>
      <c r="B677" s="15" t="s">
        <v>806</v>
      </c>
      <c r="C677" s="16" t="s">
        <v>2259</v>
      </c>
      <c r="D677" s="16" t="s">
        <v>2260</v>
      </c>
      <c r="E677" s="13">
        <v>39253</v>
      </c>
      <c r="H677" s="16">
        <v>4</v>
      </c>
      <c r="I677" s="17" t="s">
        <v>1424</v>
      </c>
      <c r="L677" s="16" t="s">
        <v>2261</v>
      </c>
      <c r="M677" s="16" t="s">
        <v>451</v>
      </c>
      <c r="N677" s="16" t="s">
        <v>1949</v>
      </c>
      <c r="O677" s="11">
        <v>10</v>
      </c>
      <c r="P677" s="11">
        <v>10</v>
      </c>
      <c r="Q677" s="18">
        <v>2007</v>
      </c>
      <c r="R677" s="18">
        <f t="shared" si="11"/>
        <v>2017</v>
      </c>
      <c r="S677" s="18">
        <v>10</v>
      </c>
      <c r="U677" s="19"/>
      <c r="V677" s="19"/>
      <c r="W677" s="19"/>
    </row>
    <row r="678" spans="1:24" s="16" customFormat="1" ht="34.950000000000003" customHeight="1" x14ac:dyDescent="0.3">
      <c r="A678" s="16">
        <v>987</v>
      </c>
      <c r="B678" s="15" t="s">
        <v>806</v>
      </c>
      <c r="C678" s="16" t="s">
        <v>2262</v>
      </c>
      <c r="D678" s="16" t="s">
        <v>2263</v>
      </c>
      <c r="E678" s="13">
        <v>36293</v>
      </c>
      <c r="H678" s="16">
        <v>5</v>
      </c>
      <c r="I678" s="17" t="s">
        <v>2264</v>
      </c>
      <c r="L678" s="16" t="s">
        <v>2265</v>
      </c>
      <c r="M678" s="16" t="s">
        <v>2266</v>
      </c>
      <c r="N678" s="16" t="s">
        <v>2267</v>
      </c>
      <c r="O678" s="11">
        <v>56</v>
      </c>
      <c r="P678" s="11">
        <v>56</v>
      </c>
      <c r="Q678" s="18">
        <v>1999</v>
      </c>
      <c r="R678" s="18">
        <f t="shared" si="11"/>
        <v>2049</v>
      </c>
      <c r="S678" s="18">
        <v>50</v>
      </c>
      <c r="U678" s="19"/>
      <c r="V678" s="19"/>
      <c r="W678" s="19"/>
      <c r="X678" s="16" t="s">
        <v>2268</v>
      </c>
    </row>
    <row r="679" spans="1:24" s="16" customFormat="1" ht="34.950000000000003" customHeight="1" x14ac:dyDescent="0.3">
      <c r="A679" s="16">
        <v>988</v>
      </c>
      <c r="B679" s="15" t="s">
        <v>806</v>
      </c>
      <c r="C679" s="16" t="s">
        <v>2269</v>
      </c>
      <c r="D679" s="16" t="s">
        <v>2270</v>
      </c>
      <c r="E679" s="13">
        <v>37155</v>
      </c>
      <c r="H679" s="16">
        <v>5</v>
      </c>
      <c r="I679" s="17" t="s">
        <v>2264</v>
      </c>
      <c r="M679" s="16" t="s">
        <v>2271</v>
      </c>
      <c r="N679" s="16" t="s">
        <v>1664</v>
      </c>
      <c r="O679" s="11">
        <v>0.49</v>
      </c>
      <c r="P679" s="11">
        <v>0.49</v>
      </c>
      <c r="Q679" s="18">
        <v>2001</v>
      </c>
      <c r="R679" s="18">
        <f t="shared" si="11"/>
        <v>2031</v>
      </c>
      <c r="S679" s="18">
        <v>30</v>
      </c>
      <c r="U679" s="19"/>
      <c r="V679" s="19"/>
      <c r="W679" s="19"/>
      <c r="X679" s="16" t="s">
        <v>1790</v>
      </c>
    </row>
    <row r="680" spans="1:24" s="16" customFormat="1" ht="34.950000000000003" customHeight="1" x14ac:dyDescent="0.3">
      <c r="A680" s="16">
        <v>989</v>
      </c>
      <c r="B680" s="15" t="s">
        <v>806</v>
      </c>
      <c r="C680" s="16" t="s">
        <v>2272</v>
      </c>
      <c r="D680" s="16" t="s">
        <v>2273</v>
      </c>
      <c r="E680" s="13">
        <v>37676</v>
      </c>
      <c r="H680" s="16">
        <v>5</v>
      </c>
      <c r="I680" s="17" t="s">
        <v>2274</v>
      </c>
      <c r="L680" s="16" t="s">
        <v>2275</v>
      </c>
      <c r="M680" s="15" t="s">
        <v>2276</v>
      </c>
      <c r="N680" s="16" t="s">
        <v>2277</v>
      </c>
      <c r="O680" s="11">
        <v>125</v>
      </c>
      <c r="P680" s="11">
        <v>125</v>
      </c>
      <c r="Q680" s="18">
        <v>2003</v>
      </c>
      <c r="R680" s="18">
        <f t="shared" si="11"/>
        <v>2027</v>
      </c>
      <c r="S680" s="18">
        <v>24</v>
      </c>
      <c r="U680" s="19"/>
      <c r="V680" s="19"/>
      <c r="W680" s="19"/>
      <c r="X680" s="16" t="s">
        <v>2278</v>
      </c>
    </row>
    <row r="681" spans="1:24" s="16" customFormat="1" ht="34.950000000000003" customHeight="1" x14ac:dyDescent="0.3">
      <c r="A681" s="16">
        <v>990</v>
      </c>
      <c r="B681" s="15" t="s">
        <v>806</v>
      </c>
      <c r="C681" s="16" t="s">
        <v>2279</v>
      </c>
      <c r="D681" s="16" t="s">
        <v>2280</v>
      </c>
      <c r="E681" s="13">
        <v>38313</v>
      </c>
      <c r="H681" s="16">
        <v>5</v>
      </c>
      <c r="I681" s="17" t="s">
        <v>2281</v>
      </c>
      <c r="L681" s="16" t="s">
        <v>2282</v>
      </c>
      <c r="M681" s="16" t="s">
        <v>2271</v>
      </c>
      <c r="N681" s="16" t="s">
        <v>1520</v>
      </c>
      <c r="O681" s="11">
        <v>75</v>
      </c>
      <c r="P681" s="11">
        <v>75</v>
      </c>
      <c r="Q681" s="18">
        <v>2004</v>
      </c>
      <c r="R681" s="18">
        <f t="shared" si="11"/>
        <v>2009</v>
      </c>
      <c r="S681" s="18">
        <v>5</v>
      </c>
      <c r="U681" s="19"/>
      <c r="V681" s="19"/>
      <c r="W681" s="19"/>
      <c r="X681" s="16" t="s">
        <v>2216</v>
      </c>
    </row>
    <row r="682" spans="1:24" s="16" customFormat="1" ht="34.950000000000003" customHeight="1" x14ac:dyDescent="0.3">
      <c r="A682" s="14">
        <v>991</v>
      </c>
      <c r="B682" s="15" t="s">
        <v>806</v>
      </c>
      <c r="C682" s="16" t="s">
        <v>2283</v>
      </c>
      <c r="D682" s="16" t="s">
        <v>2284</v>
      </c>
      <c r="E682" s="13">
        <v>38740</v>
      </c>
      <c r="H682" s="16">
        <v>5</v>
      </c>
      <c r="I682" s="17" t="s">
        <v>2274</v>
      </c>
      <c r="L682" s="16" t="s">
        <v>2285</v>
      </c>
      <c r="M682" s="15" t="s">
        <v>2276</v>
      </c>
      <c r="N682" s="16" t="s">
        <v>2277</v>
      </c>
      <c r="O682" s="11">
        <v>162.1</v>
      </c>
      <c r="P682" s="11">
        <v>162.1</v>
      </c>
      <c r="Q682" s="18">
        <v>2006</v>
      </c>
      <c r="R682" s="18">
        <f t="shared" si="11"/>
        <v>2016</v>
      </c>
      <c r="S682" s="18">
        <v>10</v>
      </c>
      <c r="U682" s="19"/>
      <c r="V682" s="19"/>
      <c r="W682" s="19"/>
      <c r="X682" s="16" t="s">
        <v>2286</v>
      </c>
    </row>
    <row r="683" spans="1:24" s="16" customFormat="1" ht="34.950000000000003" customHeight="1" x14ac:dyDescent="0.3">
      <c r="A683" s="16">
        <v>992</v>
      </c>
      <c r="B683" s="15" t="s">
        <v>806</v>
      </c>
      <c r="C683" s="16" t="s">
        <v>2287</v>
      </c>
      <c r="D683" s="16" t="s">
        <v>2288</v>
      </c>
      <c r="E683" s="13">
        <v>39794</v>
      </c>
      <c r="H683" s="16">
        <v>5</v>
      </c>
      <c r="I683" s="17" t="s">
        <v>2264</v>
      </c>
      <c r="L683" s="16" t="s">
        <v>2289</v>
      </c>
      <c r="M683" s="16" t="s">
        <v>2266</v>
      </c>
      <c r="N683" s="16" t="s">
        <v>2267</v>
      </c>
      <c r="O683" s="11">
        <v>30</v>
      </c>
      <c r="P683" s="11">
        <v>30</v>
      </c>
      <c r="Q683" s="18">
        <v>2008</v>
      </c>
      <c r="R683" s="18">
        <f t="shared" si="11"/>
        <v>2058</v>
      </c>
      <c r="S683" s="18">
        <v>50</v>
      </c>
      <c r="U683" s="19"/>
      <c r="V683" s="19"/>
      <c r="W683" s="19"/>
      <c r="X683" s="16" t="s">
        <v>1716</v>
      </c>
    </row>
    <row r="684" spans="1:24" s="16" customFormat="1" ht="34.950000000000003" customHeight="1" x14ac:dyDescent="0.3">
      <c r="A684" s="16">
        <v>993</v>
      </c>
      <c r="B684" s="15" t="s">
        <v>806</v>
      </c>
      <c r="C684" s="16" t="s">
        <v>2290</v>
      </c>
      <c r="D684" s="16" t="s">
        <v>2291</v>
      </c>
      <c r="E684" s="13">
        <v>40877</v>
      </c>
      <c r="H684" s="16">
        <v>5</v>
      </c>
      <c r="I684" s="17" t="s">
        <v>2281</v>
      </c>
      <c r="L684" s="16" t="s">
        <v>2292</v>
      </c>
      <c r="M684" s="16" t="s">
        <v>2271</v>
      </c>
      <c r="N684" s="16" t="s">
        <v>2293</v>
      </c>
      <c r="O684" s="11">
        <v>39</v>
      </c>
      <c r="P684" s="11">
        <v>39</v>
      </c>
      <c r="Q684" s="18">
        <v>2011</v>
      </c>
      <c r="R684" s="18">
        <f t="shared" si="11"/>
        <v>2020</v>
      </c>
      <c r="S684" s="18">
        <v>9</v>
      </c>
      <c r="U684" s="19"/>
      <c r="V684" s="19"/>
      <c r="W684" s="19"/>
      <c r="X684" s="16" t="s">
        <v>2294</v>
      </c>
    </row>
    <row r="685" spans="1:24" s="16" customFormat="1" ht="34.950000000000003" customHeight="1" x14ac:dyDescent="0.3">
      <c r="A685" s="16">
        <v>994</v>
      </c>
      <c r="B685" s="15" t="s">
        <v>806</v>
      </c>
      <c r="C685" s="16" t="s">
        <v>2295</v>
      </c>
      <c r="D685" s="16" t="s">
        <v>2296</v>
      </c>
      <c r="E685" s="13">
        <v>41102</v>
      </c>
      <c r="H685" s="16">
        <v>5</v>
      </c>
      <c r="I685" s="17" t="s">
        <v>2297</v>
      </c>
      <c r="M685" s="16" t="s">
        <v>293</v>
      </c>
      <c r="N685" s="16" t="s">
        <v>2298</v>
      </c>
      <c r="O685" s="11"/>
      <c r="P685" s="11"/>
      <c r="Q685" s="18">
        <v>2012</v>
      </c>
      <c r="R685" s="18">
        <f t="shared" si="11"/>
        <v>2062</v>
      </c>
      <c r="S685" s="18">
        <v>50</v>
      </c>
      <c r="U685" s="19"/>
      <c r="V685" s="19"/>
      <c r="W685" s="19"/>
      <c r="X685" s="16" t="s">
        <v>2299</v>
      </c>
    </row>
    <row r="686" spans="1:24" s="16" customFormat="1" ht="34.950000000000003" customHeight="1" x14ac:dyDescent="0.3">
      <c r="A686" s="16">
        <v>995</v>
      </c>
      <c r="B686" s="15" t="s">
        <v>964</v>
      </c>
      <c r="C686" s="16" t="s">
        <v>2300</v>
      </c>
      <c r="D686" s="16" t="s">
        <v>2301</v>
      </c>
      <c r="E686" s="13">
        <v>41613</v>
      </c>
      <c r="F686" s="16" t="s">
        <v>2302</v>
      </c>
      <c r="G686" s="16" t="s">
        <v>117</v>
      </c>
      <c r="H686" s="16">
        <v>5</v>
      </c>
      <c r="I686" s="17" t="s">
        <v>2274</v>
      </c>
      <c r="J686" s="16" t="s">
        <v>1042</v>
      </c>
      <c r="K686" s="16" t="s">
        <v>171</v>
      </c>
      <c r="L686" s="16" t="s">
        <v>2303</v>
      </c>
      <c r="M686" s="15" t="s">
        <v>2276</v>
      </c>
      <c r="N686" s="16" t="s">
        <v>2304</v>
      </c>
      <c r="O686" s="11">
        <v>6022</v>
      </c>
      <c r="P686" s="11">
        <v>6022</v>
      </c>
      <c r="Q686" s="18">
        <v>2013</v>
      </c>
      <c r="R686" s="18">
        <f t="shared" si="11"/>
        <v>2038</v>
      </c>
      <c r="S686" s="18">
        <v>25</v>
      </c>
      <c r="T686" s="16" t="s">
        <v>2305</v>
      </c>
      <c r="U686" s="19" t="s">
        <v>300</v>
      </c>
      <c r="V686" s="19" t="s">
        <v>2306</v>
      </c>
      <c r="W686" s="19"/>
      <c r="X686" s="16" t="s">
        <v>2302</v>
      </c>
    </row>
    <row r="687" spans="1:24" s="16" customFormat="1" ht="34.950000000000003" customHeight="1" x14ac:dyDescent="0.3">
      <c r="A687" s="14">
        <v>996</v>
      </c>
      <c r="B687" s="15" t="s">
        <v>806</v>
      </c>
      <c r="C687" s="16" t="s">
        <v>2307</v>
      </c>
      <c r="D687" s="16" t="s">
        <v>2308</v>
      </c>
      <c r="E687" s="13">
        <v>41668</v>
      </c>
      <c r="H687" s="16">
        <v>5</v>
      </c>
      <c r="I687" s="17" t="s">
        <v>2264</v>
      </c>
      <c r="L687" s="16" t="s">
        <v>2309</v>
      </c>
      <c r="M687" s="16" t="s">
        <v>2266</v>
      </c>
      <c r="N687" s="16" t="s">
        <v>306</v>
      </c>
      <c r="O687" s="11"/>
      <c r="P687" s="11"/>
      <c r="Q687" s="18">
        <v>2014</v>
      </c>
      <c r="R687" s="18">
        <f t="shared" si="11"/>
        <v>2035</v>
      </c>
      <c r="S687" s="18">
        <v>21</v>
      </c>
      <c r="U687" s="19"/>
      <c r="V687" s="19"/>
      <c r="W687" s="19"/>
      <c r="X687" s="16" t="s">
        <v>2294</v>
      </c>
    </row>
    <row r="688" spans="1:24" s="16" customFormat="1" ht="34.950000000000003" customHeight="1" x14ac:dyDescent="0.3">
      <c r="A688" s="16">
        <v>997</v>
      </c>
      <c r="B688" s="15" t="s">
        <v>828</v>
      </c>
      <c r="C688" s="16" t="s">
        <v>2310</v>
      </c>
      <c r="D688" s="16" t="s">
        <v>2311</v>
      </c>
      <c r="E688" s="13">
        <v>41947</v>
      </c>
      <c r="H688" s="16">
        <v>5</v>
      </c>
      <c r="I688" s="17" t="s">
        <v>2312</v>
      </c>
      <c r="L688" s="16" t="s">
        <v>2313</v>
      </c>
      <c r="M688" s="16" t="s">
        <v>2314</v>
      </c>
      <c r="N688" s="16" t="s">
        <v>2315</v>
      </c>
      <c r="O688" s="11">
        <v>22646400</v>
      </c>
      <c r="P688" s="11">
        <v>22646400</v>
      </c>
      <c r="Q688" s="18">
        <v>2014</v>
      </c>
      <c r="R688" s="18">
        <f t="shared" si="11"/>
        <v>2029</v>
      </c>
      <c r="S688" s="18">
        <v>15</v>
      </c>
      <c r="T688" s="15"/>
      <c r="U688" s="21"/>
      <c r="V688" s="21"/>
      <c r="W688" s="21"/>
      <c r="X688" s="16" t="s">
        <v>2316</v>
      </c>
    </row>
    <row r="689" spans="1:24" s="16" customFormat="1" ht="34.950000000000003" customHeight="1" x14ac:dyDescent="0.3">
      <c r="A689" s="16">
        <v>998</v>
      </c>
      <c r="B689" s="15" t="s">
        <v>806</v>
      </c>
      <c r="C689" s="16" t="s">
        <v>2317</v>
      </c>
      <c r="D689" s="16" t="s">
        <v>2318</v>
      </c>
      <c r="E689" s="13">
        <v>42110</v>
      </c>
      <c r="H689" s="16">
        <v>5</v>
      </c>
      <c r="I689" s="17" t="s">
        <v>2319</v>
      </c>
      <c r="M689" s="16" t="s">
        <v>470</v>
      </c>
      <c r="N689" s="16" t="s">
        <v>2320</v>
      </c>
      <c r="O689" s="11" t="s">
        <v>2321</v>
      </c>
      <c r="P689" s="11"/>
      <c r="Q689" s="18">
        <v>2015</v>
      </c>
      <c r="R689" s="18">
        <f t="shared" si="11"/>
        <v>2018</v>
      </c>
      <c r="S689" s="18">
        <v>3</v>
      </c>
      <c r="U689" s="19"/>
      <c r="V689" s="19"/>
      <c r="W689" s="19"/>
      <c r="X689" s="16" t="s">
        <v>2322</v>
      </c>
    </row>
    <row r="690" spans="1:24" s="16" customFormat="1" ht="34.950000000000003" customHeight="1" x14ac:dyDescent="0.3">
      <c r="A690" s="16">
        <v>999</v>
      </c>
      <c r="B690" s="15" t="s">
        <v>806</v>
      </c>
      <c r="C690" s="16" t="s">
        <v>2323</v>
      </c>
      <c r="D690" s="16">
        <v>784336</v>
      </c>
      <c r="E690" s="13">
        <v>34375</v>
      </c>
      <c r="H690" s="16">
        <v>6</v>
      </c>
      <c r="I690" s="17" t="s">
        <v>2324</v>
      </c>
      <c r="L690" s="16" t="s">
        <v>2325</v>
      </c>
      <c r="M690" s="16" t="s">
        <v>313</v>
      </c>
      <c r="N690" s="16" t="s">
        <v>2326</v>
      </c>
      <c r="O690" s="11">
        <v>18</v>
      </c>
      <c r="P690" s="11">
        <v>18</v>
      </c>
      <c r="Q690" s="18">
        <v>1994</v>
      </c>
      <c r="R690" s="18">
        <f t="shared" si="11"/>
        <v>2014</v>
      </c>
      <c r="S690" s="18">
        <v>20</v>
      </c>
      <c r="U690" s="19"/>
      <c r="V690" s="19"/>
      <c r="W690" s="19"/>
    </row>
    <row r="691" spans="1:24" s="16" customFormat="1" ht="34.950000000000003" customHeight="1" x14ac:dyDescent="0.3">
      <c r="A691" s="16">
        <v>1000</v>
      </c>
      <c r="B691" s="15" t="s">
        <v>806</v>
      </c>
      <c r="C691" s="16" t="s">
        <v>2327</v>
      </c>
      <c r="D691" s="16">
        <v>798634</v>
      </c>
      <c r="E691" s="13">
        <v>34789</v>
      </c>
      <c r="H691" s="16">
        <v>6</v>
      </c>
      <c r="I691" s="17" t="s">
        <v>2324</v>
      </c>
      <c r="L691" s="16" t="s">
        <v>2328</v>
      </c>
      <c r="M691" s="16" t="s">
        <v>313</v>
      </c>
      <c r="N691" s="16" t="s">
        <v>317</v>
      </c>
      <c r="O691" s="11">
        <v>80</v>
      </c>
      <c r="P691" s="11">
        <v>80</v>
      </c>
      <c r="Q691" s="18">
        <v>1995</v>
      </c>
      <c r="R691" s="18">
        <f t="shared" si="11"/>
        <v>1997</v>
      </c>
      <c r="S691" s="18">
        <v>2</v>
      </c>
      <c r="U691" s="19"/>
      <c r="V691" s="19"/>
      <c r="W691" s="19"/>
      <c r="X691" s="16" t="s">
        <v>2329</v>
      </c>
    </row>
    <row r="692" spans="1:24" s="16" customFormat="1" ht="34.950000000000003" customHeight="1" x14ac:dyDescent="0.3">
      <c r="A692" s="14">
        <v>1001</v>
      </c>
      <c r="B692" s="15" t="s">
        <v>806</v>
      </c>
      <c r="C692" s="16" t="s">
        <v>2330</v>
      </c>
      <c r="D692" s="16">
        <v>804404</v>
      </c>
      <c r="E692" s="13">
        <v>34962</v>
      </c>
      <c r="H692" s="16">
        <v>6</v>
      </c>
      <c r="I692" s="17" t="s">
        <v>2324</v>
      </c>
      <c r="L692" s="16" t="s">
        <v>2331</v>
      </c>
      <c r="M692" s="16" t="s">
        <v>313</v>
      </c>
      <c r="N692" s="16" t="s">
        <v>2332</v>
      </c>
      <c r="O692" s="11">
        <v>3.7</v>
      </c>
      <c r="P692" s="11">
        <v>3.7</v>
      </c>
      <c r="Q692" s="18">
        <v>1995</v>
      </c>
      <c r="R692" s="18">
        <f t="shared" si="11"/>
        <v>1997</v>
      </c>
      <c r="S692" s="18">
        <v>2</v>
      </c>
      <c r="U692" s="19"/>
      <c r="V692" s="19"/>
      <c r="W692" s="19"/>
    </row>
    <row r="693" spans="1:24" s="16" customFormat="1" ht="34.950000000000003" customHeight="1" x14ac:dyDescent="0.3">
      <c r="A693" s="16">
        <v>1002</v>
      </c>
      <c r="B693" s="15" t="s">
        <v>806</v>
      </c>
      <c r="C693" s="16" t="s">
        <v>2333</v>
      </c>
      <c r="D693" s="16">
        <v>804479</v>
      </c>
      <c r="E693" s="13">
        <v>34962</v>
      </c>
      <c r="H693" s="16">
        <v>6</v>
      </c>
      <c r="I693" s="17" t="s">
        <v>2324</v>
      </c>
      <c r="L693" s="16" t="s">
        <v>2331</v>
      </c>
      <c r="M693" s="16" t="s">
        <v>313</v>
      </c>
      <c r="N693" s="16" t="s">
        <v>2332</v>
      </c>
      <c r="O693" s="11">
        <v>33</v>
      </c>
      <c r="P693" s="11">
        <v>33</v>
      </c>
      <c r="Q693" s="18">
        <v>1995</v>
      </c>
      <c r="R693" s="18">
        <f t="shared" si="11"/>
        <v>1997</v>
      </c>
      <c r="S693" s="18">
        <v>2</v>
      </c>
      <c r="U693" s="19"/>
      <c r="V693" s="19"/>
      <c r="W693" s="19"/>
      <c r="X693" s="16" t="s">
        <v>1600</v>
      </c>
    </row>
    <row r="694" spans="1:24" s="16" customFormat="1" ht="34.950000000000003" customHeight="1" x14ac:dyDescent="0.3">
      <c r="A694" s="16">
        <v>1003</v>
      </c>
      <c r="B694" s="15" t="s">
        <v>806</v>
      </c>
      <c r="C694" s="16" t="s">
        <v>2334</v>
      </c>
      <c r="D694" s="16" t="s">
        <v>2335</v>
      </c>
      <c r="E694" s="13">
        <v>35118</v>
      </c>
      <c r="H694" s="16">
        <v>6</v>
      </c>
      <c r="I694" s="17" t="s">
        <v>2324</v>
      </c>
      <c r="L694" s="16" t="s">
        <v>2328</v>
      </c>
      <c r="M694" s="16" t="s">
        <v>313</v>
      </c>
      <c r="N694" s="16" t="s">
        <v>317</v>
      </c>
      <c r="O694" s="11">
        <v>135000</v>
      </c>
      <c r="P694" s="11">
        <v>135000</v>
      </c>
      <c r="Q694" s="18">
        <v>1996</v>
      </c>
      <c r="R694" s="18">
        <f t="shared" si="11"/>
        <v>2016</v>
      </c>
      <c r="S694" s="18">
        <v>20</v>
      </c>
      <c r="U694" s="19"/>
      <c r="V694" s="19"/>
      <c r="W694" s="19"/>
    </row>
    <row r="695" spans="1:24" s="16" customFormat="1" ht="34.950000000000003" customHeight="1" x14ac:dyDescent="0.25">
      <c r="A695" s="16">
        <v>1004</v>
      </c>
      <c r="B695" s="15" t="s">
        <v>806</v>
      </c>
      <c r="C695" s="16" t="s">
        <v>2336</v>
      </c>
      <c r="D695" s="16">
        <v>814008</v>
      </c>
      <c r="E695" s="13">
        <v>35214</v>
      </c>
      <c r="H695" s="16">
        <v>6</v>
      </c>
      <c r="I695" s="17" t="s">
        <v>2324</v>
      </c>
      <c r="L695" s="16" t="s">
        <v>2337</v>
      </c>
      <c r="M695" s="16" t="s">
        <v>313</v>
      </c>
      <c r="N695" s="35" t="s">
        <v>2332</v>
      </c>
      <c r="O695" s="11">
        <v>37</v>
      </c>
      <c r="P695" s="11">
        <v>37</v>
      </c>
      <c r="Q695" s="18">
        <v>1996</v>
      </c>
      <c r="R695" s="18">
        <f t="shared" si="11"/>
        <v>1999</v>
      </c>
      <c r="S695" s="18">
        <v>3</v>
      </c>
      <c r="U695" s="19"/>
      <c r="V695" s="19"/>
      <c r="W695" s="19"/>
      <c r="X695" s="16" t="s">
        <v>1626</v>
      </c>
    </row>
    <row r="696" spans="1:24" s="16" customFormat="1" ht="34.950000000000003" customHeight="1" x14ac:dyDescent="0.3">
      <c r="A696" s="16">
        <v>1005</v>
      </c>
      <c r="B696" s="15" t="s">
        <v>806</v>
      </c>
      <c r="C696" s="16" t="s">
        <v>2338</v>
      </c>
      <c r="D696" s="16">
        <v>817340</v>
      </c>
      <c r="E696" s="13">
        <v>35351</v>
      </c>
      <c r="H696" s="16">
        <v>6</v>
      </c>
      <c r="I696" s="17" t="s">
        <v>2324</v>
      </c>
      <c r="L696" s="16" t="s">
        <v>2337</v>
      </c>
      <c r="M696" s="16" t="s">
        <v>313</v>
      </c>
      <c r="N696" s="16" t="s">
        <v>2332</v>
      </c>
      <c r="O696" s="11">
        <v>63</v>
      </c>
      <c r="P696" s="11">
        <v>63</v>
      </c>
      <c r="Q696" s="18">
        <v>1996</v>
      </c>
      <c r="R696" s="18">
        <f t="shared" si="11"/>
        <v>2016</v>
      </c>
      <c r="S696" s="18">
        <v>20</v>
      </c>
      <c r="U696" s="19"/>
      <c r="V696" s="19"/>
      <c r="W696" s="19"/>
    </row>
    <row r="697" spans="1:24" s="16" customFormat="1" ht="34.950000000000003" customHeight="1" x14ac:dyDescent="0.3">
      <c r="A697" s="14">
        <v>1006</v>
      </c>
      <c r="B697" s="15" t="s">
        <v>806</v>
      </c>
      <c r="C697" s="16" t="s">
        <v>2339</v>
      </c>
      <c r="D697" s="16">
        <v>825570</v>
      </c>
      <c r="E697" s="13">
        <v>35516</v>
      </c>
      <c r="H697" s="16">
        <v>6</v>
      </c>
      <c r="I697" s="17" t="s">
        <v>2324</v>
      </c>
      <c r="L697" s="16" t="s">
        <v>2331</v>
      </c>
      <c r="M697" s="16" t="s">
        <v>313</v>
      </c>
      <c r="N697" s="16" t="s">
        <v>2332</v>
      </c>
      <c r="O697" s="11">
        <v>6.3</v>
      </c>
      <c r="P697" s="11">
        <v>6.3</v>
      </c>
      <c r="Q697" s="18">
        <v>1997</v>
      </c>
      <c r="R697" s="18">
        <f t="shared" si="11"/>
        <v>1999</v>
      </c>
      <c r="S697" s="18">
        <v>2</v>
      </c>
      <c r="U697" s="19"/>
      <c r="V697" s="19"/>
      <c r="W697" s="19"/>
      <c r="X697" s="16" t="s">
        <v>2340</v>
      </c>
    </row>
    <row r="698" spans="1:24" s="16" customFormat="1" ht="34.950000000000003" customHeight="1" x14ac:dyDescent="0.3">
      <c r="A698" s="16">
        <v>1007</v>
      </c>
      <c r="B698" s="15" t="s">
        <v>806</v>
      </c>
      <c r="C698" s="16" t="s">
        <v>2341</v>
      </c>
      <c r="D698" s="16">
        <v>835638</v>
      </c>
      <c r="E698" s="13">
        <v>35780</v>
      </c>
      <c r="H698" s="16">
        <v>6</v>
      </c>
      <c r="I698" s="17" t="s">
        <v>2324</v>
      </c>
      <c r="L698" s="16" t="s">
        <v>2342</v>
      </c>
      <c r="M698" s="16" t="s">
        <v>313</v>
      </c>
      <c r="N698" s="16" t="s">
        <v>2332</v>
      </c>
      <c r="O698" s="11">
        <v>1.66</v>
      </c>
      <c r="P698" s="11">
        <v>1.66</v>
      </c>
      <c r="Q698" s="18">
        <v>1997</v>
      </c>
      <c r="R698" s="18">
        <f t="shared" ref="R698:R761" si="12">Q698+S698</f>
        <v>2017</v>
      </c>
      <c r="S698" s="18">
        <v>20</v>
      </c>
      <c r="U698" s="19"/>
      <c r="V698" s="19"/>
      <c r="W698" s="19"/>
      <c r="X698" s="16" t="s">
        <v>2343</v>
      </c>
    </row>
    <row r="699" spans="1:24" s="16" customFormat="1" ht="34.950000000000003" customHeight="1" x14ac:dyDescent="0.3">
      <c r="A699" s="16">
        <v>1008</v>
      </c>
      <c r="B699" s="15" t="s">
        <v>806</v>
      </c>
      <c r="C699" s="16" t="s">
        <v>2344</v>
      </c>
      <c r="D699" s="16" t="s">
        <v>2345</v>
      </c>
      <c r="E699" s="13">
        <v>35985</v>
      </c>
      <c r="H699" s="16">
        <v>6</v>
      </c>
      <c r="I699" s="17" t="s">
        <v>2324</v>
      </c>
      <c r="L699" s="16" t="s">
        <v>2337</v>
      </c>
      <c r="M699" s="16" t="s">
        <v>313</v>
      </c>
      <c r="N699" s="16" t="s">
        <v>2332</v>
      </c>
      <c r="O699" s="11">
        <v>280960</v>
      </c>
      <c r="P699" s="11">
        <v>280960</v>
      </c>
      <c r="Q699" s="18">
        <v>1998</v>
      </c>
      <c r="R699" s="18">
        <f t="shared" si="12"/>
        <v>2018</v>
      </c>
      <c r="S699" s="18">
        <v>20</v>
      </c>
      <c r="U699" s="19"/>
      <c r="V699" s="19"/>
      <c r="W699" s="19"/>
    </row>
    <row r="700" spans="1:24" s="16" customFormat="1" ht="34.950000000000003" customHeight="1" x14ac:dyDescent="0.3">
      <c r="A700" s="16">
        <v>1009</v>
      </c>
      <c r="B700" s="15" t="s">
        <v>806</v>
      </c>
      <c r="C700" s="16" t="s">
        <v>2346</v>
      </c>
      <c r="D700" s="16" t="s">
        <v>2347</v>
      </c>
      <c r="E700" s="13">
        <v>36445</v>
      </c>
      <c r="H700" s="16">
        <v>6</v>
      </c>
      <c r="I700" s="17" t="s">
        <v>664</v>
      </c>
      <c r="L700" s="16" t="s">
        <v>2348</v>
      </c>
      <c r="M700" s="16" t="s">
        <v>309</v>
      </c>
      <c r="N700" s="16" t="s">
        <v>2349</v>
      </c>
      <c r="O700" s="11">
        <v>150</v>
      </c>
      <c r="P700" s="11">
        <v>150</v>
      </c>
      <c r="Q700" s="18">
        <v>1999</v>
      </c>
      <c r="R700" s="18">
        <f t="shared" si="12"/>
        <v>2000</v>
      </c>
      <c r="S700" s="18">
        <v>1</v>
      </c>
      <c r="U700" s="19"/>
      <c r="V700" s="19"/>
      <c r="W700" s="19"/>
    </row>
    <row r="701" spans="1:24" s="16" customFormat="1" ht="34.950000000000003" customHeight="1" x14ac:dyDescent="0.3">
      <c r="A701" s="16">
        <v>1010</v>
      </c>
      <c r="B701" s="15" t="s">
        <v>806</v>
      </c>
      <c r="C701" s="16" t="s">
        <v>2350</v>
      </c>
      <c r="D701" s="16" t="s">
        <v>2351</v>
      </c>
      <c r="E701" s="13">
        <v>36483</v>
      </c>
      <c r="H701" s="16">
        <v>6</v>
      </c>
      <c r="I701" s="17" t="s">
        <v>2324</v>
      </c>
      <c r="L701" s="16" t="s">
        <v>2352</v>
      </c>
      <c r="M701" s="16" t="s">
        <v>313</v>
      </c>
      <c r="N701" s="16" t="s">
        <v>2332</v>
      </c>
      <c r="O701" s="11">
        <v>0.13300000000000001</v>
      </c>
      <c r="P701" s="11">
        <v>0.13300000000000001</v>
      </c>
      <c r="Q701" s="18">
        <v>1999</v>
      </c>
      <c r="R701" s="18">
        <f t="shared" si="12"/>
        <v>2000</v>
      </c>
      <c r="S701" s="18">
        <v>1</v>
      </c>
      <c r="U701" s="19"/>
      <c r="V701" s="19"/>
      <c r="W701" s="19"/>
      <c r="X701" s="16" t="s">
        <v>2353</v>
      </c>
    </row>
    <row r="702" spans="1:24" s="16" customFormat="1" ht="34.950000000000003" customHeight="1" x14ac:dyDescent="0.3">
      <c r="A702" s="14">
        <v>1011</v>
      </c>
      <c r="B702" s="15" t="s">
        <v>806</v>
      </c>
      <c r="C702" s="16" t="s">
        <v>2354</v>
      </c>
      <c r="D702" s="16" t="s">
        <v>2355</v>
      </c>
      <c r="E702" s="13">
        <v>36508</v>
      </c>
      <c r="H702" s="16">
        <v>6</v>
      </c>
      <c r="I702" s="17" t="s">
        <v>664</v>
      </c>
      <c r="L702" s="16" t="s">
        <v>2356</v>
      </c>
      <c r="M702" s="16" t="s">
        <v>309</v>
      </c>
      <c r="N702" s="16" t="s">
        <v>2349</v>
      </c>
      <c r="O702" s="11">
        <v>84.5</v>
      </c>
      <c r="P702" s="11">
        <v>84.5</v>
      </c>
      <c r="Q702" s="18">
        <v>1999</v>
      </c>
      <c r="R702" s="18">
        <f t="shared" si="12"/>
        <v>2010</v>
      </c>
      <c r="S702" s="18">
        <v>11</v>
      </c>
      <c r="U702" s="19"/>
      <c r="V702" s="19"/>
      <c r="W702" s="19"/>
      <c r="X702" s="16" t="s">
        <v>2357</v>
      </c>
    </row>
    <row r="703" spans="1:24" s="16" customFormat="1" ht="34.950000000000003" customHeight="1" x14ac:dyDescent="0.3">
      <c r="A703" s="16">
        <v>1012</v>
      </c>
      <c r="B703" s="15" t="s">
        <v>806</v>
      </c>
      <c r="C703" s="16" t="s">
        <v>2358</v>
      </c>
      <c r="D703" s="16" t="s">
        <v>2359</v>
      </c>
      <c r="E703" s="13">
        <v>36633</v>
      </c>
      <c r="H703" s="16">
        <v>6</v>
      </c>
      <c r="I703" s="17" t="s">
        <v>664</v>
      </c>
      <c r="L703" s="16" t="s">
        <v>2360</v>
      </c>
      <c r="M703" s="16" t="s">
        <v>309</v>
      </c>
      <c r="N703" s="16" t="s">
        <v>2349</v>
      </c>
      <c r="O703" s="11">
        <v>28.5</v>
      </c>
      <c r="P703" s="11">
        <v>28.5</v>
      </c>
      <c r="Q703" s="18">
        <v>2000</v>
      </c>
      <c r="R703" s="18">
        <f t="shared" si="12"/>
        <v>2050</v>
      </c>
      <c r="S703" s="18">
        <v>50</v>
      </c>
      <c r="U703" s="19"/>
      <c r="V703" s="19"/>
      <c r="W703" s="19"/>
    </row>
    <row r="704" spans="1:24" s="16" customFormat="1" ht="34.950000000000003" customHeight="1" x14ac:dyDescent="0.3">
      <c r="A704" s="16">
        <v>1013</v>
      </c>
      <c r="B704" s="15" t="s">
        <v>964</v>
      </c>
      <c r="C704" s="16" t="s">
        <v>2361</v>
      </c>
      <c r="D704" s="16" t="s">
        <v>2362</v>
      </c>
      <c r="E704" s="13">
        <v>36853</v>
      </c>
      <c r="H704" s="16">
        <v>6</v>
      </c>
      <c r="I704" s="17" t="s">
        <v>2363</v>
      </c>
      <c r="L704" s="16" t="s">
        <v>2364</v>
      </c>
      <c r="M704" s="16" t="s">
        <v>2365</v>
      </c>
      <c r="N704" s="16" t="s">
        <v>2366</v>
      </c>
      <c r="O704" s="11"/>
      <c r="P704" s="11"/>
      <c r="Q704" s="18">
        <v>2000</v>
      </c>
      <c r="R704" s="18">
        <f t="shared" si="12"/>
        <v>2030</v>
      </c>
      <c r="S704" s="18">
        <v>30</v>
      </c>
      <c r="U704" s="19"/>
      <c r="V704" s="19"/>
      <c r="W704" s="19"/>
      <c r="X704" s="16" t="s">
        <v>2367</v>
      </c>
    </row>
    <row r="705" spans="1:24" s="16" customFormat="1" ht="34.950000000000003" customHeight="1" x14ac:dyDescent="0.3">
      <c r="A705" s="16">
        <v>1014</v>
      </c>
      <c r="B705" s="15" t="s">
        <v>806</v>
      </c>
      <c r="C705" s="16" t="s">
        <v>2368</v>
      </c>
      <c r="D705" s="16" t="s">
        <v>2369</v>
      </c>
      <c r="E705" s="13">
        <v>36951</v>
      </c>
      <c r="H705" s="16">
        <v>6</v>
      </c>
      <c r="I705" s="17" t="s">
        <v>664</v>
      </c>
      <c r="L705" s="16" t="s">
        <v>2370</v>
      </c>
      <c r="M705" s="16" t="s">
        <v>309</v>
      </c>
      <c r="N705" s="16" t="s">
        <v>2349</v>
      </c>
      <c r="O705" s="11">
        <v>35</v>
      </c>
      <c r="P705" s="11">
        <v>35</v>
      </c>
      <c r="Q705" s="18">
        <v>2001</v>
      </c>
      <c r="R705" s="18">
        <f t="shared" si="12"/>
        <v>2004</v>
      </c>
      <c r="S705" s="18">
        <v>3</v>
      </c>
      <c r="U705" s="19"/>
      <c r="V705" s="19"/>
      <c r="W705" s="19"/>
    </row>
    <row r="706" spans="1:24" s="16" customFormat="1" ht="34.950000000000003" customHeight="1" x14ac:dyDescent="0.3">
      <c r="A706" s="16">
        <v>1015</v>
      </c>
      <c r="B706" s="15" t="s">
        <v>806</v>
      </c>
      <c r="C706" s="16" t="s">
        <v>2371</v>
      </c>
      <c r="D706" s="16" t="s">
        <v>2372</v>
      </c>
      <c r="E706" s="13">
        <v>37336</v>
      </c>
      <c r="H706" s="16">
        <v>6</v>
      </c>
      <c r="I706" s="17" t="s">
        <v>664</v>
      </c>
      <c r="L706" s="16" t="s">
        <v>2373</v>
      </c>
      <c r="M706" s="16" t="s">
        <v>309</v>
      </c>
      <c r="N706" s="16" t="s">
        <v>2349</v>
      </c>
      <c r="O706" s="11">
        <v>97.31</v>
      </c>
      <c r="P706" s="11">
        <v>97.31</v>
      </c>
      <c r="Q706" s="18">
        <v>2002</v>
      </c>
      <c r="R706" s="18">
        <f t="shared" si="12"/>
        <v>2012</v>
      </c>
      <c r="S706" s="18">
        <v>10</v>
      </c>
      <c r="U706" s="19"/>
      <c r="V706" s="19"/>
      <c r="W706" s="19"/>
      <c r="X706" s="16" t="s">
        <v>2374</v>
      </c>
    </row>
    <row r="707" spans="1:24" s="16" customFormat="1" ht="34.950000000000003" customHeight="1" x14ac:dyDescent="0.3">
      <c r="A707" s="14">
        <v>1016</v>
      </c>
      <c r="B707" s="15" t="s">
        <v>806</v>
      </c>
      <c r="C707" s="16" t="s">
        <v>2375</v>
      </c>
      <c r="D707" s="16" t="s">
        <v>2376</v>
      </c>
      <c r="E707" s="13">
        <v>37466</v>
      </c>
      <c r="H707" s="16">
        <v>6</v>
      </c>
      <c r="I707" s="17" t="s">
        <v>664</v>
      </c>
      <c r="L707" s="16" t="s">
        <v>2377</v>
      </c>
      <c r="M707" s="16" t="s">
        <v>309</v>
      </c>
      <c r="N707" s="16" t="s">
        <v>2349</v>
      </c>
      <c r="O707" s="11">
        <v>0.65</v>
      </c>
      <c r="P707" s="11">
        <v>0.65</v>
      </c>
      <c r="Q707" s="18">
        <v>2002</v>
      </c>
      <c r="R707" s="18">
        <f t="shared" si="12"/>
        <v>2007</v>
      </c>
      <c r="S707" s="18">
        <v>5</v>
      </c>
      <c r="U707" s="19"/>
      <c r="V707" s="19"/>
      <c r="W707" s="19"/>
    </row>
    <row r="708" spans="1:24" s="16" customFormat="1" ht="34.950000000000003" customHeight="1" x14ac:dyDescent="0.3">
      <c r="A708" s="16">
        <v>1017</v>
      </c>
      <c r="B708" s="15" t="s">
        <v>806</v>
      </c>
      <c r="C708" s="16" t="s">
        <v>2378</v>
      </c>
      <c r="D708" s="16" t="s">
        <v>2379</v>
      </c>
      <c r="E708" s="13">
        <v>37496</v>
      </c>
      <c r="H708" s="16">
        <v>6</v>
      </c>
      <c r="I708" s="17" t="s">
        <v>664</v>
      </c>
      <c r="L708" s="16" t="s">
        <v>2370</v>
      </c>
      <c r="M708" s="16" t="s">
        <v>309</v>
      </c>
      <c r="N708" s="16" t="s">
        <v>2349</v>
      </c>
      <c r="O708" s="11">
        <v>7.53</v>
      </c>
      <c r="P708" s="11">
        <v>7.53</v>
      </c>
      <c r="Q708" s="18">
        <v>2002</v>
      </c>
      <c r="R708" s="18">
        <f t="shared" si="12"/>
        <v>2005</v>
      </c>
      <c r="S708" s="18">
        <v>3</v>
      </c>
      <c r="U708" s="19"/>
      <c r="V708" s="19"/>
      <c r="W708" s="19"/>
    </row>
    <row r="709" spans="1:24" s="16" customFormat="1" ht="34.950000000000003" customHeight="1" x14ac:dyDescent="0.3">
      <c r="A709" s="16">
        <v>1018</v>
      </c>
      <c r="B709" s="15" t="s">
        <v>806</v>
      </c>
      <c r="C709" s="16" t="s">
        <v>2380</v>
      </c>
      <c r="D709" s="16" t="s">
        <v>2381</v>
      </c>
      <c r="E709" s="13">
        <v>37609</v>
      </c>
      <c r="H709" s="16">
        <v>6</v>
      </c>
      <c r="I709" s="17" t="s">
        <v>664</v>
      </c>
      <c r="L709" s="16" t="s">
        <v>2382</v>
      </c>
      <c r="M709" s="16" t="s">
        <v>309</v>
      </c>
      <c r="N709" s="16" t="s">
        <v>2349</v>
      </c>
      <c r="O709" s="11">
        <v>4.8600000000000003</v>
      </c>
      <c r="P709" s="11">
        <v>4.8600000000000003</v>
      </c>
      <c r="Q709" s="18">
        <v>2002</v>
      </c>
      <c r="R709" s="18">
        <f t="shared" si="12"/>
        <v>2012</v>
      </c>
      <c r="S709" s="18">
        <v>10</v>
      </c>
      <c r="U709" s="19"/>
      <c r="V709" s="19"/>
      <c r="W709" s="19"/>
    </row>
    <row r="710" spans="1:24" s="16" customFormat="1" ht="34.950000000000003" customHeight="1" x14ac:dyDescent="0.3">
      <c r="A710" s="16">
        <v>1019</v>
      </c>
      <c r="B710" s="15" t="s">
        <v>828</v>
      </c>
      <c r="C710" s="16" t="s">
        <v>2383</v>
      </c>
      <c r="D710" s="16" t="s">
        <v>2384</v>
      </c>
      <c r="E710" s="13">
        <v>37680</v>
      </c>
      <c r="H710" s="16">
        <v>6</v>
      </c>
      <c r="I710" s="17" t="s">
        <v>664</v>
      </c>
      <c r="L710" s="16" t="s">
        <v>2385</v>
      </c>
      <c r="M710" s="16" t="s">
        <v>309</v>
      </c>
      <c r="N710" s="15" t="s">
        <v>2349</v>
      </c>
      <c r="O710" s="11">
        <v>2180</v>
      </c>
      <c r="P710" s="11">
        <v>2180</v>
      </c>
      <c r="Q710" s="18">
        <v>2003</v>
      </c>
      <c r="R710" s="18">
        <f t="shared" si="12"/>
        <v>2033</v>
      </c>
      <c r="S710" s="18">
        <v>30</v>
      </c>
      <c r="T710" s="15" t="s">
        <v>377</v>
      </c>
      <c r="U710" s="21" t="s">
        <v>300</v>
      </c>
      <c r="V710" s="21"/>
      <c r="W710" s="21"/>
      <c r="X710" s="15" t="s">
        <v>300</v>
      </c>
    </row>
    <row r="711" spans="1:24" s="16" customFormat="1" ht="34.950000000000003" customHeight="1" x14ac:dyDescent="0.3">
      <c r="A711" s="16">
        <v>1020</v>
      </c>
      <c r="B711" s="15" t="s">
        <v>806</v>
      </c>
      <c r="C711" s="16" t="s">
        <v>2386</v>
      </c>
      <c r="D711" s="16" t="s">
        <v>2387</v>
      </c>
      <c r="E711" s="13">
        <v>37742</v>
      </c>
      <c r="H711" s="16">
        <v>6</v>
      </c>
      <c r="I711" s="17" t="s">
        <v>664</v>
      </c>
      <c r="L711" s="16" t="s">
        <v>2388</v>
      </c>
      <c r="M711" s="16" t="s">
        <v>309</v>
      </c>
      <c r="N711" s="16" t="s">
        <v>2349</v>
      </c>
      <c r="O711" s="11">
        <v>6143</v>
      </c>
      <c r="P711" s="11">
        <v>6143</v>
      </c>
      <c r="Q711" s="18">
        <v>2003</v>
      </c>
      <c r="R711" s="18">
        <f t="shared" si="12"/>
        <v>2033</v>
      </c>
      <c r="S711" s="18">
        <v>30</v>
      </c>
      <c r="U711" s="19"/>
      <c r="V711" s="19"/>
      <c r="W711" s="19"/>
      <c r="X711" s="16" t="s">
        <v>1659</v>
      </c>
    </row>
    <row r="712" spans="1:24" s="16" customFormat="1" ht="34.950000000000003" customHeight="1" x14ac:dyDescent="0.3">
      <c r="A712" s="14">
        <v>1021</v>
      </c>
      <c r="B712" s="15" t="s">
        <v>806</v>
      </c>
      <c r="C712" s="16" t="s">
        <v>2389</v>
      </c>
      <c r="D712" s="16" t="s">
        <v>2390</v>
      </c>
      <c r="E712" s="13">
        <v>37790</v>
      </c>
      <c r="H712" s="16">
        <v>6</v>
      </c>
      <c r="I712" s="17" t="s">
        <v>664</v>
      </c>
      <c r="L712" s="16" t="s">
        <v>2360</v>
      </c>
      <c r="M712" s="16" t="s">
        <v>309</v>
      </c>
      <c r="N712" s="16" t="s">
        <v>2349</v>
      </c>
      <c r="O712" s="11">
        <v>80</v>
      </c>
      <c r="P712" s="11">
        <v>80</v>
      </c>
      <c r="Q712" s="18">
        <v>2003</v>
      </c>
      <c r="R712" s="18">
        <f t="shared" si="12"/>
        <v>2013</v>
      </c>
      <c r="S712" s="18">
        <v>10</v>
      </c>
      <c r="U712" s="19"/>
      <c r="V712" s="19"/>
      <c r="W712" s="19"/>
    </row>
    <row r="713" spans="1:24" s="16" customFormat="1" ht="34.950000000000003" customHeight="1" x14ac:dyDescent="0.3">
      <c r="A713" s="16">
        <v>1022</v>
      </c>
      <c r="B713" s="15" t="s">
        <v>806</v>
      </c>
      <c r="C713" s="16" t="s">
        <v>2391</v>
      </c>
      <c r="D713" s="16" t="s">
        <v>2392</v>
      </c>
      <c r="E713" s="13">
        <v>37967</v>
      </c>
      <c r="H713" s="16">
        <v>6</v>
      </c>
      <c r="I713" s="17" t="s">
        <v>664</v>
      </c>
      <c r="L713" s="16" t="s">
        <v>2393</v>
      </c>
      <c r="M713" s="16" t="s">
        <v>309</v>
      </c>
      <c r="N713" s="16" t="s">
        <v>2349</v>
      </c>
      <c r="O713" s="11">
        <v>105</v>
      </c>
      <c r="P713" s="11">
        <v>105</v>
      </c>
      <c r="Q713" s="18">
        <v>2003</v>
      </c>
      <c r="R713" s="18">
        <f t="shared" si="12"/>
        <v>2033</v>
      </c>
      <c r="S713" s="18">
        <v>30</v>
      </c>
      <c r="U713" s="19"/>
      <c r="V713" s="19"/>
      <c r="W713" s="19"/>
    </row>
    <row r="714" spans="1:24" s="16" customFormat="1" ht="34.950000000000003" customHeight="1" x14ac:dyDescent="0.3">
      <c r="A714" s="16">
        <v>1023</v>
      </c>
      <c r="B714" s="15" t="s">
        <v>806</v>
      </c>
      <c r="C714" s="16" t="s">
        <v>2394</v>
      </c>
      <c r="D714" s="16" t="s">
        <v>2395</v>
      </c>
      <c r="E714" s="13">
        <v>38034</v>
      </c>
      <c r="H714" s="16">
        <v>6</v>
      </c>
      <c r="I714" s="17" t="s">
        <v>664</v>
      </c>
      <c r="L714" s="16" t="s">
        <v>2373</v>
      </c>
      <c r="M714" s="16" t="s">
        <v>309</v>
      </c>
      <c r="N714" s="16" t="s">
        <v>2349</v>
      </c>
      <c r="O714" s="11">
        <v>480</v>
      </c>
      <c r="P714" s="11">
        <v>480</v>
      </c>
      <c r="Q714" s="18">
        <v>2004</v>
      </c>
      <c r="R714" s="18">
        <f t="shared" si="12"/>
        <v>2034</v>
      </c>
      <c r="S714" s="18">
        <v>30</v>
      </c>
      <c r="U714" s="19"/>
      <c r="V714" s="19"/>
      <c r="W714" s="19"/>
    </row>
    <row r="715" spans="1:24" s="16" customFormat="1" ht="34.950000000000003" customHeight="1" x14ac:dyDescent="0.3">
      <c r="A715" s="16">
        <v>1024</v>
      </c>
      <c r="B715" s="15" t="s">
        <v>806</v>
      </c>
      <c r="C715" s="16" t="s">
        <v>2396</v>
      </c>
      <c r="D715" s="16" t="s">
        <v>2397</v>
      </c>
      <c r="E715" s="13">
        <v>38204</v>
      </c>
      <c r="H715" s="16">
        <v>6</v>
      </c>
      <c r="I715" s="17" t="s">
        <v>664</v>
      </c>
      <c r="L715" s="16" t="s">
        <v>2398</v>
      </c>
      <c r="M715" s="16" t="s">
        <v>309</v>
      </c>
      <c r="N715" s="16" t="s">
        <v>2349</v>
      </c>
      <c r="O715" s="11">
        <v>264</v>
      </c>
      <c r="P715" s="11">
        <v>264</v>
      </c>
      <c r="Q715" s="18">
        <v>2004</v>
      </c>
      <c r="R715" s="18">
        <f t="shared" si="12"/>
        <v>2034</v>
      </c>
      <c r="S715" s="18">
        <v>30</v>
      </c>
      <c r="U715" s="19"/>
      <c r="V715" s="19"/>
      <c r="W715" s="19"/>
      <c r="X715" s="16" t="s">
        <v>2399</v>
      </c>
    </row>
    <row r="716" spans="1:24" s="16" customFormat="1" ht="34.950000000000003" customHeight="1" x14ac:dyDescent="0.3">
      <c r="A716" s="16">
        <v>1025</v>
      </c>
      <c r="B716" s="15" t="s">
        <v>806</v>
      </c>
      <c r="C716" s="16" t="s">
        <v>2400</v>
      </c>
      <c r="D716" s="16" t="s">
        <v>2401</v>
      </c>
      <c r="E716" s="13">
        <v>38253</v>
      </c>
      <c r="H716" s="16">
        <v>6</v>
      </c>
      <c r="I716" s="17" t="s">
        <v>664</v>
      </c>
      <c r="L716" s="16" t="s">
        <v>2402</v>
      </c>
      <c r="M716" s="16" t="s">
        <v>309</v>
      </c>
      <c r="N716" s="16" t="s">
        <v>2349</v>
      </c>
      <c r="O716" s="11">
        <v>20</v>
      </c>
      <c r="P716" s="11">
        <v>20</v>
      </c>
      <c r="Q716" s="18">
        <v>2004</v>
      </c>
      <c r="R716" s="18">
        <f t="shared" si="12"/>
        <v>2014</v>
      </c>
      <c r="S716" s="18">
        <v>10</v>
      </c>
      <c r="U716" s="19"/>
      <c r="V716" s="19"/>
      <c r="W716" s="19"/>
      <c r="X716" s="16" t="s">
        <v>1864</v>
      </c>
    </row>
    <row r="717" spans="1:24" s="16" customFormat="1" ht="34.950000000000003" customHeight="1" x14ac:dyDescent="0.3">
      <c r="A717" s="14">
        <v>1026</v>
      </c>
      <c r="B717" s="15" t="s">
        <v>806</v>
      </c>
      <c r="C717" s="16" t="s">
        <v>2403</v>
      </c>
      <c r="D717" s="16" t="s">
        <v>2404</v>
      </c>
      <c r="E717" s="13">
        <v>38533</v>
      </c>
      <c r="H717" s="16">
        <v>6</v>
      </c>
      <c r="I717" s="17" t="s">
        <v>664</v>
      </c>
      <c r="L717" s="16" t="s">
        <v>2405</v>
      </c>
      <c r="M717" s="16" t="s">
        <v>309</v>
      </c>
      <c r="N717" s="16" t="s">
        <v>2349</v>
      </c>
      <c r="O717" s="11">
        <v>1.63</v>
      </c>
      <c r="P717" s="11">
        <v>1.63</v>
      </c>
      <c r="Q717" s="18">
        <v>2005</v>
      </c>
      <c r="R717" s="18">
        <f t="shared" si="12"/>
        <v>2025</v>
      </c>
      <c r="S717" s="18">
        <v>20</v>
      </c>
      <c r="U717" s="19"/>
      <c r="V717" s="19"/>
      <c r="W717" s="19"/>
      <c r="X717" s="16" t="s">
        <v>2406</v>
      </c>
    </row>
    <row r="718" spans="1:24" s="16" customFormat="1" ht="34.950000000000003" customHeight="1" x14ac:dyDescent="0.3">
      <c r="A718" s="16">
        <v>1027</v>
      </c>
      <c r="B718" s="15" t="s">
        <v>806</v>
      </c>
      <c r="C718" s="16" t="s">
        <v>2407</v>
      </c>
      <c r="D718" s="16" t="s">
        <v>2408</v>
      </c>
      <c r="E718" s="13">
        <v>38685</v>
      </c>
      <c r="H718" s="16">
        <v>6</v>
      </c>
      <c r="I718" s="17" t="s">
        <v>664</v>
      </c>
      <c r="L718" s="16" t="s">
        <v>2409</v>
      </c>
      <c r="M718" s="16" t="s">
        <v>309</v>
      </c>
      <c r="N718" s="16" t="s">
        <v>2349</v>
      </c>
      <c r="O718" s="11">
        <v>283346</v>
      </c>
      <c r="P718" s="11">
        <v>283346</v>
      </c>
      <c r="Q718" s="18">
        <v>2005</v>
      </c>
      <c r="R718" s="18">
        <f t="shared" si="12"/>
        <v>2035</v>
      </c>
      <c r="S718" s="18">
        <v>30</v>
      </c>
      <c r="U718" s="19"/>
      <c r="V718" s="19"/>
      <c r="W718" s="19"/>
    </row>
    <row r="719" spans="1:24" s="16" customFormat="1" ht="34.950000000000003" customHeight="1" x14ac:dyDescent="0.3">
      <c r="A719" s="16">
        <v>1029</v>
      </c>
      <c r="B719" s="15" t="s">
        <v>806</v>
      </c>
      <c r="C719" s="16" t="s">
        <v>2410</v>
      </c>
      <c r="D719" s="16" t="s">
        <v>2411</v>
      </c>
      <c r="E719" s="13">
        <v>39087</v>
      </c>
      <c r="H719" s="16">
        <v>6</v>
      </c>
      <c r="I719" s="17" t="s">
        <v>2324</v>
      </c>
      <c r="L719" s="16" t="s">
        <v>2412</v>
      </c>
      <c r="M719" s="16" t="s">
        <v>313</v>
      </c>
      <c r="N719" s="16" t="s">
        <v>2332</v>
      </c>
      <c r="O719" s="11">
        <v>168</v>
      </c>
      <c r="P719" s="11">
        <v>168</v>
      </c>
      <c r="Q719" s="18">
        <v>2007</v>
      </c>
      <c r="R719" s="18">
        <f t="shared" si="12"/>
        <v>2027</v>
      </c>
      <c r="S719" s="18">
        <v>20</v>
      </c>
      <c r="U719" s="19"/>
      <c r="V719" s="19"/>
      <c r="W719" s="19"/>
      <c r="X719" s="16" t="s">
        <v>1849</v>
      </c>
    </row>
    <row r="720" spans="1:24" s="16" customFormat="1" ht="34.950000000000003" customHeight="1" x14ac:dyDescent="0.3">
      <c r="A720" s="14">
        <v>1031</v>
      </c>
      <c r="B720" s="15" t="s">
        <v>828</v>
      </c>
      <c r="C720" s="16" t="s">
        <v>2413</v>
      </c>
      <c r="D720" s="16">
        <v>698685</v>
      </c>
      <c r="E720" s="13">
        <v>31527</v>
      </c>
      <c r="H720" s="16">
        <v>8</v>
      </c>
      <c r="I720" s="17" t="s">
        <v>2414</v>
      </c>
      <c r="L720" s="16" t="s">
        <v>2415</v>
      </c>
      <c r="M720" s="16" t="s">
        <v>322</v>
      </c>
      <c r="N720" s="15" t="s">
        <v>2416</v>
      </c>
      <c r="O720" s="11">
        <v>199663</v>
      </c>
      <c r="P720" s="11">
        <v>199663</v>
      </c>
      <c r="Q720" s="18">
        <v>1986</v>
      </c>
      <c r="R720" s="18">
        <f t="shared" si="12"/>
        <v>2016</v>
      </c>
      <c r="S720" s="18">
        <v>30</v>
      </c>
      <c r="T720" s="15"/>
      <c r="U720" s="21"/>
      <c r="V720" s="21"/>
      <c r="W720" s="21"/>
      <c r="X720" s="16" t="s">
        <v>2417</v>
      </c>
    </row>
    <row r="721" spans="1:24" s="16" customFormat="1" ht="34.950000000000003" customHeight="1" x14ac:dyDescent="0.3">
      <c r="A721" s="16">
        <v>1032</v>
      </c>
      <c r="B721" s="15" t="s">
        <v>806</v>
      </c>
      <c r="C721" s="16" t="s">
        <v>2418</v>
      </c>
      <c r="D721" s="16">
        <v>744882</v>
      </c>
      <c r="E721" s="13">
        <v>32891</v>
      </c>
      <c r="H721" s="16">
        <v>8</v>
      </c>
      <c r="I721" s="17" t="s">
        <v>815</v>
      </c>
      <c r="L721" s="16" t="s">
        <v>2419</v>
      </c>
      <c r="M721" s="16" t="s">
        <v>322</v>
      </c>
      <c r="N721" s="16" t="s">
        <v>2420</v>
      </c>
      <c r="O721" s="11">
        <v>635</v>
      </c>
      <c r="P721" s="11">
        <v>635</v>
      </c>
      <c r="Q721" s="18">
        <v>1990</v>
      </c>
      <c r="R721" s="18">
        <f t="shared" si="12"/>
        <v>2040</v>
      </c>
      <c r="S721" s="18">
        <v>50</v>
      </c>
      <c r="U721" s="19"/>
      <c r="V721" s="19"/>
      <c r="W721" s="19"/>
      <c r="X721" s="16" t="s">
        <v>1629</v>
      </c>
    </row>
    <row r="722" spans="1:24" s="16" customFormat="1" ht="34.950000000000003" customHeight="1" x14ac:dyDescent="0.3">
      <c r="A722" s="16">
        <v>1033</v>
      </c>
      <c r="B722" s="15" t="s">
        <v>806</v>
      </c>
      <c r="C722" s="16" t="s">
        <v>2421</v>
      </c>
      <c r="D722" s="16">
        <v>730836</v>
      </c>
      <c r="E722" s="13">
        <v>33102</v>
      </c>
      <c r="H722" s="16">
        <v>8</v>
      </c>
      <c r="I722" s="17" t="s">
        <v>815</v>
      </c>
      <c r="L722" s="16" t="s">
        <v>2422</v>
      </c>
      <c r="M722" s="16" t="s">
        <v>322</v>
      </c>
      <c r="N722" s="16" t="s">
        <v>325</v>
      </c>
      <c r="O722" s="11">
        <v>48</v>
      </c>
      <c r="P722" s="11">
        <v>48</v>
      </c>
      <c r="Q722" s="18">
        <v>1990</v>
      </c>
      <c r="R722" s="18">
        <f t="shared" si="12"/>
        <v>1995</v>
      </c>
      <c r="S722" s="18">
        <v>5</v>
      </c>
      <c r="U722" s="19"/>
      <c r="V722" s="19"/>
      <c r="W722" s="19"/>
    </row>
    <row r="723" spans="1:24" s="16" customFormat="1" ht="34.950000000000003" customHeight="1" x14ac:dyDescent="0.3">
      <c r="A723" s="16">
        <v>1034</v>
      </c>
      <c r="B723" s="15" t="s">
        <v>806</v>
      </c>
      <c r="C723" s="16" t="s">
        <v>2423</v>
      </c>
      <c r="D723" s="16">
        <v>754027</v>
      </c>
      <c r="E723" s="13">
        <v>33318</v>
      </c>
      <c r="H723" s="16">
        <v>8</v>
      </c>
      <c r="I723" s="17" t="s">
        <v>815</v>
      </c>
      <c r="L723" s="16" t="s">
        <v>2424</v>
      </c>
      <c r="M723" s="16" t="s">
        <v>322</v>
      </c>
      <c r="N723" s="39" t="s">
        <v>2425</v>
      </c>
      <c r="O723" s="11">
        <v>50.12</v>
      </c>
      <c r="P723" s="11">
        <v>50.12</v>
      </c>
      <c r="Q723" s="18">
        <v>1991</v>
      </c>
      <c r="R723" s="18">
        <f t="shared" si="12"/>
        <v>2011</v>
      </c>
      <c r="S723" s="18">
        <v>20</v>
      </c>
      <c r="U723" s="19"/>
      <c r="V723" s="19"/>
      <c r="W723" s="19"/>
    </row>
    <row r="724" spans="1:24" s="16" customFormat="1" ht="34.950000000000003" customHeight="1" x14ac:dyDescent="0.25">
      <c r="A724" s="16">
        <v>1035</v>
      </c>
      <c r="B724" s="15" t="s">
        <v>806</v>
      </c>
      <c r="C724" s="16" t="s">
        <v>2426</v>
      </c>
      <c r="D724" s="16">
        <v>756260</v>
      </c>
      <c r="E724" s="13">
        <v>33443</v>
      </c>
      <c r="H724" s="16">
        <v>8</v>
      </c>
      <c r="I724" s="17" t="s">
        <v>2427</v>
      </c>
      <c r="L724" s="16" t="s">
        <v>2428</v>
      </c>
      <c r="M724" s="16" t="s">
        <v>320</v>
      </c>
      <c r="N724" s="35" t="s">
        <v>317</v>
      </c>
      <c r="O724" s="11">
        <v>22352</v>
      </c>
      <c r="P724" s="11">
        <v>22352</v>
      </c>
      <c r="Q724" s="18">
        <v>1991</v>
      </c>
      <c r="R724" s="18">
        <f t="shared" si="12"/>
        <v>1994</v>
      </c>
      <c r="S724" s="18">
        <v>3</v>
      </c>
      <c r="U724" s="19"/>
      <c r="V724" s="19"/>
      <c r="W724" s="19"/>
      <c r="X724" s="16" t="s">
        <v>2429</v>
      </c>
    </row>
    <row r="725" spans="1:24" s="16" customFormat="1" ht="34.950000000000003" customHeight="1" x14ac:dyDescent="0.3">
      <c r="A725" s="14">
        <v>1036</v>
      </c>
      <c r="B725" s="15" t="s">
        <v>806</v>
      </c>
      <c r="C725" s="16" t="s">
        <v>2430</v>
      </c>
      <c r="D725" s="16">
        <v>767798</v>
      </c>
      <c r="E725" s="13">
        <v>33864</v>
      </c>
      <c r="H725" s="16">
        <v>8</v>
      </c>
      <c r="I725" s="17" t="s">
        <v>2431</v>
      </c>
      <c r="L725" s="16" t="s">
        <v>2432</v>
      </c>
      <c r="M725" s="16" t="s">
        <v>322</v>
      </c>
      <c r="N725" s="16" t="s">
        <v>823</v>
      </c>
      <c r="O725" s="11">
        <v>400000</v>
      </c>
      <c r="P725" s="11">
        <v>400000</v>
      </c>
      <c r="Q725" s="18">
        <v>1992</v>
      </c>
      <c r="R725" s="18">
        <f t="shared" si="12"/>
        <v>2022</v>
      </c>
      <c r="S725" s="18">
        <v>30</v>
      </c>
      <c r="U725" s="19"/>
      <c r="V725" s="19"/>
      <c r="W725" s="19"/>
      <c r="X725" s="16" t="s">
        <v>2433</v>
      </c>
    </row>
    <row r="726" spans="1:24" s="16" customFormat="1" ht="34.950000000000003" customHeight="1" x14ac:dyDescent="0.3">
      <c r="A726" s="16">
        <v>1037</v>
      </c>
      <c r="B726" s="15" t="s">
        <v>806</v>
      </c>
      <c r="C726" s="16" t="s">
        <v>2434</v>
      </c>
      <c r="D726" s="16">
        <v>760140</v>
      </c>
      <c r="E726" s="13">
        <v>33875</v>
      </c>
      <c r="H726" s="16">
        <v>8</v>
      </c>
      <c r="I726" s="17" t="s">
        <v>2414</v>
      </c>
      <c r="L726" s="16" t="s">
        <v>2435</v>
      </c>
      <c r="M726" s="16" t="s">
        <v>322</v>
      </c>
      <c r="N726" s="16" t="s">
        <v>2436</v>
      </c>
      <c r="O726" s="11">
        <v>22</v>
      </c>
      <c r="P726" s="11">
        <v>22</v>
      </c>
      <c r="Q726" s="18">
        <v>1992</v>
      </c>
      <c r="R726" s="18">
        <f t="shared" si="12"/>
        <v>1994</v>
      </c>
      <c r="S726" s="18">
        <v>2</v>
      </c>
      <c r="U726" s="19"/>
      <c r="V726" s="19"/>
      <c r="W726" s="19"/>
      <c r="X726" s="16" t="s">
        <v>2437</v>
      </c>
    </row>
    <row r="727" spans="1:24" s="16" customFormat="1" ht="34.950000000000003" customHeight="1" x14ac:dyDescent="0.3">
      <c r="A727" s="16">
        <v>1038</v>
      </c>
      <c r="B727" s="15" t="s">
        <v>806</v>
      </c>
      <c r="C727" s="16" t="s">
        <v>2438</v>
      </c>
      <c r="D727" s="16">
        <v>768184</v>
      </c>
      <c r="E727" s="13">
        <v>34264</v>
      </c>
      <c r="H727" s="16">
        <v>8</v>
      </c>
      <c r="I727" s="17" t="s">
        <v>2414</v>
      </c>
      <c r="L727" s="16" t="s">
        <v>2439</v>
      </c>
      <c r="M727" s="16" t="s">
        <v>322</v>
      </c>
      <c r="N727" s="16" t="s">
        <v>2440</v>
      </c>
      <c r="O727" s="11">
        <v>391</v>
      </c>
      <c r="P727" s="11">
        <v>391</v>
      </c>
      <c r="Q727" s="18">
        <v>1993</v>
      </c>
      <c r="R727" s="18">
        <f t="shared" si="12"/>
        <v>2018</v>
      </c>
      <c r="S727" s="18">
        <v>25</v>
      </c>
      <c r="U727" s="19"/>
      <c r="V727" s="19"/>
      <c r="W727" s="19"/>
      <c r="X727" s="16" t="s">
        <v>2441</v>
      </c>
    </row>
    <row r="728" spans="1:24" s="16" customFormat="1" ht="34.950000000000003" customHeight="1" x14ac:dyDescent="0.3">
      <c r="A728" s="16">
        <v>1039</v>
      </c>
      <c r="B728" s="15" t="s">
        <v>806</v>
      </c>
      <c r="C728" s="16" t="s">
        <v>2442</v>
      </c>
      <c r="D728" s="16">
        <v>781039</v>
      </c>
      <c r="E728" s="13">
        <v>34354</v>
      </c>
      <c r="H728" s="16">
        <v>8</v>
      </c>
      <c r="I728" s="17" t="s">
        <v>2443</v>
      </c>
      <c r="L728" s="16" t="s">
        <v>2444</v>
      </c>
      <c r="M728" s="16" t="s">
        <v>320</v>
      </c>
      <c r="N728" s="16" t="s">
        <v>317</v>
      </c>
      <c r="O728" s="11">
        <v>16.600000000000001</v>
      </c>
      <c r="P728" s="11">
        <v>16.600000000000001</v>
      </c>
      <c r="Q728" s="18">
        <v>1994</v>
      </c>
      <c r="R728" s="18">
        <f t="shared" si="12"/>
        <v>2024</v>
      </c>
      <c r="S728" s="18">
        <v>30</v>
      </c>
      <c r="U728" s="19"/>
      <c r="V728" s="19"/>
      <c r="W728" s="19"/>
      <c r="X728" s="16" t="s">
        <v>2071</v>
      </c>
    </row>
    <row r="729" spans="1:24" s="16" customFormat="1" ht="34.950000000000003" customHeight="1" x14ac:dyDescent="0.3">
      <c r="A729" s="16">
        <v>1040</v>
      </c>
      <c r="B729" s="15" t="s">
        <v>806</v>
      </c>
      <c r="C729" s="16" t="s">
        <v>2445</v>
      </c>
      <c r="D729" s="16">
        <v>787915</v>
      </c>
      <c r="E729" s="13">
        <v>34481</v>
      </c>
      <c r="H729" s="16">
        <v>8</v>
      </c>
      <c r="I729" s="17" t="s">
        <v>2414</v>
      </c>
      <c r="L729" s="16" t="s">
        <v>2435</v>
      </c>
      <c r="M729" s="16" t="s">
        <v>322</v>
      </c>
      <c r="N729" s="16" t="s">
        <v>2436</v>
      </c>
      <c r="O729" s="11">
        <v>57.35</v>
      </c>
      <c r="P729" s="11">
        <v>57.35</v>
      </c>
      <c r="Q729" s="18">
        <v>1994</v>
      </c>
      <c r="R729" s="18">
        <f t="shared" si="12"/>
        <v>1996</v>
      </c>
      <c r="S729" s="18">
        <v>2</v>
      </c>
      <c r="U729" s="19"/>
      <c r="V729" s="19"/>
      <c r="W729" s="19"/>
      <c r="X729" s="16" t="s">
        <v>2446</v>
      </c>
    </row>
    <row r="730" spans="1:24" s="16" customFormat="1" ht="34.950000000000003" customHeight="1" x14ac:dyDescent="0.3">
      <c r="A730" s="14">
        <v>1041</v>
      </c>
      <c r="B730" s="15" t="s">
        <v>806</v>
      </c>
      <c r="C730" s="16" t="s">
        <v>2447</v>
      </c>
      <c r="D730" s="16">
        <v>768386</v>
      </c>
      <c r="E730" s="13">
        <v>34486</v>
      </c>
      <c r="H730" s="16">
        <v>8</v>
      </c>
      <c r="I730" s="17" t="s">
        <v>815</v>
      </c>
      <c r="L730" s="16" t="s">
        <v>2448</v>
      </c>
      <c r="M730" s="16" t="s">
        <v>322</v>
      </c>
      <c r="N730" s="16" t="s">
        <v>2449</v>
      </c>
      <c r="O730" s="11">
        <v>82</v>
      </c>
      <c r="P730" s="11">
        <v>82</v>
      </c>
      <c r="Q730" s="18">
        <v>1994</v>
      </c>
      <c r="R730" s="18">
        <f t="shared" si="12"/>
        <v>2024</v>
      </c>
      <c r="S730" s="18">
        <v>30</v>
      </c>
      <c r="U730" s="19"/>
      <c r="V730" s="19"/>
      <c r="W730" s="19"/>
    </row>
    <row r="731" spans="1:24" s="16" customFormat="1" ht="34.950000000000003" customHeight="1" x14ac:dyDescent="0.3">
      <c r="A731" s="16">
        <v>1042</v>
      </c>
      <c r="B731" s="15" t="s">
        <v>806</v>
      </c>
      <c r="C731" s="16" t="s">
        <v>2450</v>
      </c>
      <c r="D731" s="16" t="s">
        <v>2451</v>
      </c>
      <c r="E731" s="13">
        <v>34740</v>
      </c>
      <c r="H731" s="16">
        <v>8</v>
      </c>
      <c r="I731" s="17" t="s">
        <v>2427</v>
      </c>
      <c r="L731" s="16" t="s">
        <v>2452</v>
      </c>
      <c r="M731" s="16" t="s">
        <v>320</v>
      </c>
      <c r="N731" s="16" t="s">
        <v>317</v>
      </c>
      <c r="O731" s="11">
        <v>80</v>
      </c>
      <c r="P731" s="11">
        <v>80</v>
      </c>
      <c r="Q731" s="18">
        <v>1995</v>
      </c>
      <c r="R731" s="18">
        <f t="shared" si="12"/>
        <v>2025</v>
      </c>
      <c r="S731" s="18">
        <v>30</v>
      </c>
      <c r="U731" s="19"/>
      <c r="V731" s="19"/>
      <c r="W731" s="19"/>
      <c r="X731" s="16" t="s">
        <v>2453</v>
      </c>
    </row>
    <row r="732" spans="1:24" s="16" customFormat="1" ht="34.950000000000003" customHeight="1" x14ac:dyDescent="0.3">
      <c r="A732" s="16">
        <v>1043</v>
      </c>
      <c r="B732" s="15" t="s">
        <v>806</v>
      </c>
      <c r="C732" s="16" t="s">
        <v>2454</v>
      </c>
      <c r="D732" s="16">
        <v>788945</v>
      </c>
      <c r="E732" s="13">
        <v>34780</v>
      </c>
      <c r="H732" s="16">
        <v>8</v>
      </c>
      <c r="I732" s="17" t="s">
        <v>2414</v>
      </c>
      <c r="L732" s="16" t="s">
        <v>2455</v>
      </c>
      <c r="M732" s="16" t="s">
        <v>322</v>
      </c>
      <c r="N732" s="16" t="s">
        <v>2456</v>
      </c>
      <c r="O732" s="11">
        <v>30</v>
      </c>
      <c r="P732" s="11">
        <v>30</v>
      </c>
      <c r="Q732" s="18">
        <v>1995</v>
      </c>
      <c r="R732" s="18">
        <f t="shared" si="12"/>
        <v>2000</v>
      </c>
      <c r="S732" s="18">
        <v>5</v>
      </c>
      <c r="U732" s="19"/>
      <c r="V732" s="19"/>
      <c r="W732" s="19"/>
      <c r="X732" s="16" t="s">
        <v>2457</v>
      </c>
    </row>
    <row r="733" spans="1:24" s="16" customFormat="1" ht="34.950000000000003" customHeight="1" x14ac:dyDescent="0.3">
      <c r="A733" s="16">
        <v>1045</v>
      </c>
      <c r="B733" s="15" t="s">
        <v>806</v>
      </c>
      <c r="C733" s="16" t="s">
        <v>2458</v>
      </c>
      <c r="D733" s="16">
        <v>801047</v>
      </c>
      <c r="E733" s="13">
        <v>34859</v>
      </c>
      <c r="H733" s="16">
        <v>8</v>
      </c>
      <c r="I733" s="17" t="s">
        <v>815</v>
      </c>
      <c r="L733" s="16" t="s">
        <v>2459</v>
      </c>
      <c r="M733" s="16" t="s">
        <v>322</v>
      </c>
      <c r="N733" s="16" t="s">
        <v>325</v>
      </c>
      <c r="O733" s="11">
        <v>5</v>
      </c>
      <c r="P733" s="11">
        <v>5</v>
      </c>
      <c r="Q733" s="18">
        <v>1995</v>
      </c>
      <c r="R733" s="18">
        <f t="shared" si="12"/>
        <v>2005</v>
      </c>
      <c r="S733" s="18">
        <v>10</v>
      </c>
      <c r="U733" s="19"/>
      <c r="V733" s="19"/>
      <c r="W733" s="19"/>
      <c r="X733" s="16" t="s">
        <v>2460</v>
      </c>
    </row>
    <row r="734" spans="1:24" s="16" customFormat="1" ht="34.950000000000003" customHeight="1" x14ac:dyDescent="0.3">
      <c r="A734" s="14">
        <v>1046</v>
      </c>
      <c r="B734" s="15" t="s">
        <v>806</v>
      </c>
      <c r="C734" s="16" t="s">
        <v>2461</v>
      </c>
      <c r="D734" s="16">
        <v>803749</v>
      </c>
      <c r="E734" s="13">
        <v>34941</v>
      </c>
      <c r="H734" s="16">
        <v>8</v>
      </c>
      <c r="I734" s="17" t="s">
        <v>2431</v>
      </c>
      <c r="L734" s="16" t="s">
        <v>2462</v>
      </c>
      <c r="M734" s="16" t="s">
        <v>322</v>
      </c>
      <c r="N734" s="16" t="s">
        <v>2463</v>
      </c>
      <c r="O734" s="11">
        <v>500</v>
      </c>
      <c r="P734" s="11">
        <v>500</v>
      </c>
      <c r="Q734" s="18">
        <v>1995</v>
      </c>
      <c r="R734" s="18">
        <f t="shared" si="12"/>
        <v>2015</v>
      </c>
      <c r="S734" s="18">
        <v>20</v>
      </c>
      <c r="U734" s="19"/>
      <c r="V734" s="19"/>
      <c r="W734" s="19"/>
    </row>
    <row r="735" spans="1:24" s="16" customFormat="1" ht="34.950000000000003" customHeight="1" x14ac:dyDescent="0.3">
      <c r="A735" s="16">
        <v>1047</v>
      </c>
      <c r="B735" s="15" t="s">
        <v>806</v>
      </c>
      <c r="C735" s="16" t="s">
        <v>2464</v>
      </c>
      <c r="D735" s="16">
        <v>804120</v>
      </c>
      <c r="E735" s="13">
        <v>34943</v>
      </c>
      <c r="H735" s="16">
        <v>8</v>
      </c>
      <c r="I735" s="17" t="s">
        <v>2427</v>
      </c>
      <c r="L735" s="16" t="s">
        <v>2465</v>
      </c>
      <c r="M735" s="16" t="s">
        <v>320</v>
      </c>
      <c r="N735" s="16" t="s">
        <v>2466</v>
      </c>
      <c r="O735" s="11">
        <v>3.5</v>
      </c>
      <c r="P735" s="11">
        <v>3.5</v>
      </c>
      <c r="Q735" s="18">
        <v>1995</v>
      </c>
      <c r="R735" s="18">
        <f t="shared" si="12"/>
        <v>2025</v>
      </c>
      <c r="S735" s="18">
        <v>30</v>
      </c>
      <c r="U735" s="19"/>
      <c r="V735" s="19"/>
      <c r="W735" s="19"/>
      <c r="X735" s="16" t="s">
        <v>2467</v>
      </c>
    </row>
    <row r="736" spans="1:24" s="16" customFormat="1" ht="34.950000000000003" customHeight="1" x14ac:dyDescent="0.3">
      <c r="A736" s="16">
        <v>1048</v>
      </c>
      <c r="B736" s="15" t="s">
        <v>806</v>
      </c>
      <c r="C736" s="16" t="s">
        <v>2468</v>
      </c>
      <c r="D736" s="16" t="s">
        <v>2469</v>
      </c>
      <c r="E736" s="13">
        <v>35032</v>
      </c>
      <c r="H736" s="16">
        <v>8</v>
      </c>
      <c r="I736" s="17" t="s">
        <v>2414</v>
      </c>
      <c r="L736" s="16" t="s">
        <v>2470</v>
      </c>
      <c r="M736" s="16" t="s">
        <v>322</v>
      </c>
      <c r="N736" s="16" t="s">
        <v>2471</v>
      </c>
      <c r="O736" s="11">
        <v>12.1</v>
      </c>
      <c r="P736" s="11">
        <v>12.1</v>
      </c>
      <c r="Q736" s="18">
        <v>1995</v>
      </c>
      <c r="R736" s="18">
        <f t="shared" si="12"/>
        <v>2005</v>
      </c>
      <c r="S736" s="18">
        <v>10</v>
      </c>
      <c r="U736" s="19"/>
      <c r="V736" s="19"/>
      <c r="W736" s="19"/>
      <c r="X736" s="16" t="s">
        <v>2472</v>
      </c>
    </row>
    <row r="737" spans="1:24" s="16" customFormat="1" ht="34.950000000000003" customHeight="1" x14ac:dyDescent="0.3">
      <c r="A737" s="16">
        <v>1049</v>
      </c>
      <c r="B737" s="15" t="s">
        <v>828</v>
      </c>
      <c r="C737" s="16" t="s">
        <v>2473</v>
      </c>
      <c r="D737" s="16">
        <v>805839</v>
      </c>
      <c r="E737" s="13">
        <v>35038</v>
      </c>
      <c r="H737" s="16">
        <v>8</v>
      </c>
      <c r="I737" s="17" t="s">
        <v>2414</v>
      </c>
      <c r="L737" s="16" t="s">
        <v>2435</v>
      </c>
      <c r="M737" s="16" t="s">
        <v>322</v>
      </c>
      <c r="N737" s="15" t="s">
        <v>2474</v>
      </c>
      <c r="O737" s="11">
        <v>5993.5</v>
      </c>
      <c r="P737" s="11">
        <v>5993.5</v>
      </c>
      <c r="Q737" s="18">
        <v>1995</v>
      </c>
      <c r="R737" s="18">
        <f t="shared" si="12"/>
        <v>2045</v>
      </c>
      <c r="S737" s="18">
        <v>50</v>
      </c>
      <c r="T737" s="15"/>
      <c r="U737" s="21"/>
      <c r="V737" s="21"/>
      <c r="W737" s="21"/>
      <c r="X737" s="15"/>
    </row>
    <row r="738" spans="1:24" s="16" customFormat="1" ht="34.950000000000003" customHeight="1" x14ac:dyDescent="0.3">
      <c r="A738" s="16">
        <v>1050</v>
      </c>
      <c r="B738" s="15" t="s">
        <v>806</v>
      </c>
      <c r="C738" s="16" t="s">
        <v>2475</v>
      </c>
      <c r="D738" s="16">
        <v>809637</v>
      </c>
      <c r="E738" s="13">
        <v>35051</v>
      </c>
      <c r="H738" s="16">
        <v>8</v>
      </c>
      <c r="I738" s="17" t="s">
        <v>2414</v>
      </c>
      <c r="L738" s="16" t="s">
        <v>2476</v>
      </c>
      <c r="M738" s="16" t="s">
        <v>322</v>
      </c>
      <c r="N738" s="16" t="s">
        <v>2477</v>
      </c>
      <c r="O738" s="11">
        <v>124</v>
      </c>
      <c r="P738" s="11">
        <v>124</v>
      </c>
      <c r="Q738" s="18">
        <v>1995</v>
      </c>
      <c r="R738" s="18">
        <f t="shared" si="12"/>
        <v>2050</v>
      </c>
      <c r="S738" s="18">
        <v>55</v>
      </c>
      <c r="U738" s="19"/>
      <c r="V738" s="19"/>
      <c r="W738" s="19"/>
      <c r="X738" s="16" t="s">
        <v>2478</v>
      </c>
    </row>
    <row r="739" spans="1:24" s="16" customFormat="1" ht="34.950000000000003" customHeight="1" x14ac:dyDescent="0.3">
      <c r="A739" s="14">
        <v>1051</v>
      </c>
      <c r="B739" s="15" t="s">
        <v>806</v>
      </c>
      <c r="C739" s="16" t="s">
        <v>2479</v>
      </c>
      <c r="D739" s="16">
        <v>795218</v>
      </c>
      <c r="E739" s="13">
        <v>35087</v>
      </c>
      <c r="H739" s="16">
        <v>8</v>
      </c>
      <c r="I739" s="17" t="s">
        <v>2480</v>
      </c>
      <c r="L739" s="16" t="s">
        <v>2481</v>
      </c>
      <c r="M739" s="16" t="s">
        <v>322</v>
      </c>
      <c r="N739" s="16" t="s">
        <v>2482</v>
      </c>
      <c r="O739" s="11">
        <v>285</v>
      </c>
      <c r="P739" s="11">
        <v>285</v>
      </c>
      <c r="Q739" s="18">
        <v>1996</v>
      </c>
      <c r="R739" s="18">
        <f t="shared" si="12"/>
        <v>2026</v>
      </c>
      <c r="S739" s="18">
        <v>30</v>
      </c>
      <c r="U739" s="19"/>
      <c r="V739" s="19"/>
      <c r="W739" s="19"/>
      <c r="X739" s="16" t="s">
        <v>2483</v>
      </c>
    </row>
    <row r="740" spans="1:24" s="16" customFormat="1" ht="34.950000000000003" customHeight="1" x14ac:dyDescent="0.3">
      <c r="A740" s="16">
        <v>1052</v>
      </c>
      <c r="B740" s="15" t="s">
        <v>828</v>
      </c>
      <c r="C740" s="16" t="s">
        <v>2484</v>
      </c>
      <c r="D740" s="16">
        <v>809228</v>
      </c>
      <c r="E740" s="13">
        <v>35125</v>
      </c>
      <c r="H740" s="16">
        <v>8</v>
      </c>
      <c r="I740" s="17" t="s">
        <v>815</v>
      </c>
      <c r="L740" s="16" t="s">
        <v>2448</v>
      </c>
      <c r="M740" s="16" t="s">
        <v>322</v>
      </c>
      <c r="N740" s="15" t="s">
        <v>2485</v>
      </c>
      <c r="O740" s="11">
        <v>120320</v>
      </c>
      <c r="P740" s="11">
        <v>120320</v>
      </c>
      <c r="Q740" s="18">
        <v>1996</v>
      </c>
      <c r="R740" s="18">
        <f t="shared" si="12"/>
        <v>2026</v>
      </c>
      <c r="S740" s="18">
        <v>30</v>
      </c>
      <c r="T740" s="15"/>
      <c r="U740" s="21"/>
      <c r="V740" s="21"/>
      <c r="W740" s="21"/>
      <c r="X740" s="16" t="s">
        <v>2486</v>
      </c>
    </row>
    <row r="741" spans="1:24" s="16" customFormat="1" ht="34.950000000000003" customHeight="1" x14ac:dyDescent="0.3">
      <c r="A741" s="16">
        <v>1053</v>
      </c>
      <c r="B741" s="15" t="s">
        <v>806</v>
      </c>
      <c r="C741" s="16" t="s">
        <v>2487</v>
      </c>
      <c r="D741" s="16">
        <v>808240</v>
      </c>
      <c r="E741" s="13">
        <v>35180</v>
      </c>
      <c r="H741" s="16">
        <v>8</v>
      </c>
      <c r="I741" s="17" t="s">
        <v>2480</v>
      </c>
      <c r="L741" s="16" t="s">
        <v>2488</v>
      </c>
      <c r="M741" s="16" t="s">
        <v>322</v>
      </c>
      <c r="N741" s="16" t="s">
        <v>2489</v>
      </c>
      <c r="O741" s="11">
        <v>32.5</v>
      </c>
      <c r="P741" s="11">
        <v>32.5</v>
      </c>
      <c r="Q741" s="18">
        <v>1996</v>
      </c>
      <c r="R741" s="18">
        <f t="shared" si="12"/>
        <v>2001</v>
      </c>
      <c r="S741" s="18">
        <v>5</v>
      </c>
      <c r="U741" s="19"/>
      <c r="V741" s="19"/>
      <c r="W741" s="19"/>
      <c r="X741" s="16" t="s">
        <v>2490</v>
      </c>
    </row>
    <row r="742" spans="1:24" s="16" customFormat="1" ht="34.950000000000003" customHeight="1" x14ac:dyDescent="0.3">
      <c r="A742" s="16">
        <v>1054</v>
      </c>
      <c r="B742" s="15" t="s">
        <v>828</v>
      </c>
      <c r="C742" s="16" t="s">
        <v>2491</v>
      </c>
      <c r="D742" s="16">
        <v>805414</v>
      </c>
      <c r="E742" s="13">
        <v>35188</v>
      </c>
      <c r="H742" s="16">
        <v>8</v>
      </c>
      <c r="I742" s="17" t="s">
        <v>2414</v>
      </c>
      <c r="L742" s="16" t="s">
        <v>2435</v>
      </c>
      <c r="M742" s="16" t="s">
        <v>322</v>
      </c>
      <c r="N742" s="16" t="s">
        <v>2436</v>
      </c>
      <c r="O742" s="11">
        <v>540000</v>
      </c>
      <c r="P742" s="11">
        <v>540000</v>
      </c>
      <c r="Q742" s="18">
        <v>1996</v>
      </c>
      <c r="R742" s="18">
        <f t="shared" si="12"/>
        <v>2016</v>
      </c>
      <c r="S742" s="18">
        <v>20</v>
      </c>
      <c r="U742" s="19"/>
      <c r="V742" s="19"/>
      <c r="W742" s="19"/>
      <c r="X742" s="16" t="s">
        <v>2492</v>
      </c>
    </row>
    <row r="743" spans="1:24" s="16" customFormat="1" ht="34.950000000000003" customHeight="1" x14ac:dyDescent="0.3">
      <c r="A743" s="16">
        <v>1055</v>
      </c>
      <c r="B743" s="15" t="s">
        <v>806</v>
      </c>
      <c r="C743" s="16" t="s">
        <v>2493</v>
      </c>
      <c r="D743" s="16">
        <v>811259</v>
      </c>
      <c r="E743" s="13">
        <v>35254</v>
      </c>
      <c r="H743" s="16">
        <v>8</v>
      </c>
      <c r="I743" s="17" t="s">
        <v>815</v>
      </c>
      <c r="L743" s="16" t="s">
        <v>2494</v>
      </c>
      <c r="M743" s="16" t="s">
        <v>322</v>
      </c>
      <c r="N743" s="16" t="s">
        <v>2495</v>
      </c>
      <c r="O743" s="11">
        <v>25.4</v>
      </c>
      <c r="P743" s="11">
        <v>25.4</v>
      </c>
      <c r="Q743" s="18">
        <v>1996</v>
      </c>
      <c r="R743" s="18">
        <f t="shared" si="12"/>
        <v>2006</v>
      </c>
      <c r="S743" s="18">
        <v>10</v>
      </c>
      <c r="U743" s="19"/>
      <c r="V743" s="19"/>
      <c r="W743" s="19"/>
    </row>
    <row r="744" spans="1:24" s="16" customFormat="1" ht="34.950000000000003" customHeight="1" x14ac:dyDescent="0.3">
      <c r="A744" s="16">
        <v>1057</v>
      </c>
      <c r="B744" s="15" t="s">
        <v>806</v>
      </c>
      <c r="C744" s="16" t="s">
        <v>2496</v>
      </c>
      <c r="D744" s="16">
        <v>817075</v>
      </c>
      <c r="E744" s="13">
        <v>35312</v>
      </c>
      <c r="H744" s="16">
        <v>8</v>
      </c>
      <c r="I744" s="17" t="s">
        <v>815</v>
      </c>
      <c r="L744" s="16" t="s">
        <v>2497</v>
      </c>
      <c r="M744" s="16" t="s">
        <v>322</v>
      </c>
      <c r="N744" s="16" t="s">
        <v>341</v>
      </c>
      <c r="O744" s="11">
        <v>5</v>
      </c>
      <c r="P744" s="11">
        <v>5</v>
      </c>
      <c r="Q744" s="18">
        <v>1996</v>
      </c>
      <c r="R744" s="18">
        <f t="shared" si="12"/>
        <v>1999</v>
      </c>
      <c r="S744" s="18">
        <v>3</v>
      </c>
      <c r="U744" s="19"/>
      <c r="V744" s="19"/>
      <c r="W744" s="19"/>
      <c r="X744" s="16" t="s">
        <v>2498</v>
      </c>
    </row>
    <row r="745" spans="1:24" s="16" customFormat="1" ht="34.950000000000003" customHeight="1" x14ac:dyDescent="0.3">
      <c r="A745" s="16">
        <v>1058</v>
      </c>
      <c r="B745" s="15" t="s">
        <v>806</v>
      </c>
      <c r="C745" s="16" t="s">
        <v>713</v>
      </c>
      <c r="D745" s="16" t="s">
        <v>2499</v>
      </c>
      <c r="E745" s="13">
        <v>35376</v>
      </c>
      <c r="H745" s="16">
        <v>8</v>
      </c>
      <c r="I745" s="17" t="s">
        <v>2414</v>
      </c>
      <c r="L745" s="16" t="s">
        <v>2500</v>
      </c>
      <c r="M745" s="16" t="s">
        <v>322</v>
      </c>
      <c r="N745" s="16" t="s">
        <v>2501</v>
      </c>
      <c r="O745" s="11">
        <v>2600</v>
      </c>
      <c r="P745" s="11">
        <v>2600</v>
      </c>
      <c r="Q745" s="18">
        <v>1996</v>
      </c>
      <c r="R745" s="18">
        <f t="shared" si="12"/>
        <v>2046</v>
      </c>
      <c r="S745" s="18">
        <v>50</v>
      </c>
      <c r="U745" s="19"/>
      <c r="V745" s="19"/>
      <c r="W745" s="19"/>
      <c r="X745" s="16" t="s">
        <v>2502</v>
      </c>
    </row>
    <row r="746" spans="1:24" s="16" customFormat="1" ht="34.950000000000003" customHeight="1" x14ac:dyDescent="0.3">
      <c r="A746" s="16">
        <v>1059</v>
      </c>
      <c r="B746" s="15" t="s">
        <v>806</v>
      </c>
      <c r="C746" s="16" t="s">
        <v>2503</v>
      </c>
      <c r="D746" s="16">
        <v>820643</v>
      </c>
      <c r="E746" s="13">
        <v>35439</v>
      </c>
      <c r="H746" s="16">
        <v>8</v>
      </c>
      <c r="I746" s="17" t="s">
        <v>815</v>
      </c>
      <c r="L746" s="16" t="s">
        <v>2504</v>
      </c>
      <c r="M746" s="16" t="s">
        <v>322</v>
      </c>
      <c r="N746" s="16" t="s">
        <v>2505</v>
      </c>
      <c r="O746" s="11">
        <v>300</v>
      </c>
      <c r="P746" s="11">
        <v>300</v>
      </c>
      <c r="Q746" s="18">
        <v>1997</v>
      </c>
      <c r="R746" s="18">
        <f t="shared" si="12"/>
        <v>2047</v>
      </c>
      <c r="S746" s="18">
        <v>50</v>
      </c>
      <c r="U746" s="19"/>
      <c r="V746" s="19"/>
      <c r="W746" s="19"/>
      <c r="X746" s="16" t="s">
        <v>2506</v>
      </c>
    </row>
    <row r="747" spans="1:24" s="16" customFormat="1" ht="34.950000000000003" customHeight="1" x14ac:dyDescent="0.3">
      <c r="A747" s="16">
        <v>1060</v>
      </c>
      <c r="B747" s="15" t="s">
        <v>806</v>
      </c>
      <c r="C747" s="16" t="s">
        <v>2507</v>
      </c>
      <c r="D747" s="16">
        <v>799348</v>
      </c>
      <c r="E747" s="13">
        <v>35465</v>
      </c>
      <c r="H747" s="16">
        <v>8</v>
      </c>
      <c r="I747" s="17" t="s">
        <v>2414</v>
      </c>
      <c r="L747" s="16" t="s">
        <v>2508</v>
      </c>
      <c r="M747" s="16" t="s">
        <v>322</v>
      </c>
      <c r="N747" s="16" t="s">
        <v>2509</v>
      </c>
      <c r="O747" s="11">
        <v>405.4</v>
      </c>
      <c r="P747" s="11">
        <v>405.4</v>
      </c>
      <c r="Q747" s="18">
        <v>1997</v>
      </c>
      <c r="R747" s="18">
        <f t="shared" si="12"/>
        <v>2007</v>
      </c>
      <c r="S747" s="18">
        <v>10</v>
      </c>
      <c r="U747" s="19"/>
      <c r="V747" s="19"/>
      <c r="W747" s="19"/>
      <c r="X747" s="16" t="s">
        <v>2510</v>
      </c>
    </row>
    <row r="748" spans="1:24" s="16" customFormat="1" ht="34.950000000000003" customHeight="1" x14ac:dyDescent="0.3">
      <c r="A748" s="14">
        <v>1061</v>
      </c>
      <c r="B748" s="15" t="s">
        <v>806</v>
      </c>
      <c r="C748" s="16" t="s">
        <v>2511</v>
      </c>
      <c r="D748" s="16">
        <v>830417</v>
      </c>
      <c r="E748" s="13">
        <v>35643</v>
      </c>
      <c r="H748" s="16">
        <v>8</v>
      </c>
      <c r="I748" s="17" t="s">
        <v>2480</v>
      </c>
      <c r="L748" s="16" t="s">
        <v>2512</v>
      </c>
      <c r="M748" s="16" t="s">
        <v>322</v>
      </c>
      <c r="N748" s="16" t="s">
        <v>2513</v>
      </c>
      <c r="O748" s="11">
        <v>32</v>
      </c>
      <c r="P748" s="11">
        <v>32</v>
      </c>
      <c r="Q748" s="18">
        <v>1997</v>
      </c>
      <c r="R748" s="18">
        <f t="shared" si="12"/>
        <v>2000</v>
      </c>
      <c r="S748" s="18">
        <v>3</v>
      </c>
      <c r="U748" s="19"/>
      <c r="V748" s="19"/>
      <c r="W748" s="19"/>
      <c r="X748" s="16" t="s">
        <v>2514</v>
      </c>
    </row>
    <row r="749" spans="1:24" s="16" customFormat="1" ht="34.950000000000003" customHeight="1" x14ac:dyDescent="0.3">
      <c r="A749" s="16">
        <v>1062</v>
      </c>
      <c r="B749" s="15" t="s">
        <v>806</v>
      </c>
      <c r="C749" s="16" t="s">
        <v>2515</v>
      </c>
      <c r="D749" s="16">
        <v>749374</v>
      </c>
      <c r="E749" s="13">
        <v>35660</v>
      </c>
      <c r="H749" s="16">
        <v>8</v>
      </c>
      <c r="I749" s="17" t="s">
        <v>2480</v>
      </c>
      <c r="L749" s="16" t="s">
        <v>2516</v>
      </c>
      <c r="M749" s="16" t="s">
        <v>322</v>
      </c>
      <c r="N749" s="16" t="s">
        <v>2517</v>
      </c>
      <c r="O749" s="11">
        <v>192</v>
      </c>
      <c r="P749" s="11">
        <v>192</v>
      </c>
      <c r="Q749" s="18">
        <v>1997</v>
      </c>
      <c r="R749" s="18">
        <f t="shared" si="12"/>
        <v>2027</v>
      </c>
      <c r="S749" s="18">
        <v>30</v>
      </c>
      <c r="U749" s="19"/>
      <c r="V749" s="19"/>
      <c r="W749" s="19"/>
    </row>
    <row r="750" spans="1:24" s="16" customFormat="1" ht="34.950000000000003" customHeight="1" x14ac:dyDescent="0.3">
      <c r="A750" s="16">
        <v>1063</v>
      </c>
      <c r="B750" s="15" t="s">
        <v>806</v>
      </c>
      <c r="C750" s="16" t="s">
        <v>2518</v>
      </c>
      <c r="D750" s="16" t="s">
        <v>2519</v>
      </c>
      <c r="E750" s="13">
        <v>35705</v>
      </c>
      <c r="H750" s="16">
        <v>8</v>
      </c>
      <c r="I750" s="17" t="s">
        <v>815</v>
      </c>
      <c r="L750" s="16" t="s">
        <v>2520</v>
      </c>
      <c r="M750" s="16" t="s">
        <v>322</v>
      </c>
      <c r="N750" s="16" t="s">
        <v>2521</v>
      </c>
      <c r="O750" s="11">
        <v>19900</v>
      </c>
      <c r="P750" s="11">
        <v>19900</v>
      </c>
      <c r="Q750" s="18">
        <v>1997</v>
      </c>
      <c r="R750" s="18">
        <f t="shared" si="12"/>
        <v>2072</v>
      </c>
      <c r="S750" s="18">
        <v>75</v>
      </c>
      <c r="U750" s="19"/>
      <c r="V750" s="19"/>
      <c r="W750" s="19"/>
      <c r="X750" s="16" t="s">
        <v>2522</v>
      </c>
    </row>
    <row r="751" spans="1:24" s="16" customFormat="1" ht="34.950000000000003" customHeight="1" x14ac:dyDescent="0.3">
      <c r="A751" s="16">
        <v>1064</v>
      </c>
      <c r="B751" s="15" t="s">
        <v>828</v>
      </c>
      <c r="C751" s="16" t="s">
        <v>2523</v>
      </c>
      <c r="D751" s="16">
        <v>830963</v>
      </c>
      <c r="E751" s="13">
        <v>35727</v>
      </c>
      <c r="H751" s="16">
        <v>8</v>
      </c>
      <c r="I751" s="17" t="s">
        <v>815</v>
      </c>
      <c r="L751" s="16" t="s">
        <v>2524</v>
      </c>
      <c r="M751" s="16" t="s">
        <v>322</v>
      </c>
      <c r="N751" s="15" t="s">
        <v>2525</v>
      </c>
      <c r="O751" s="11">
        <v>1500</v>
      </c>
      <c r="P751" s="11">
        <v>1500</v>
      </c>
      <c r="Q751" s="18">
        <v>1997</v>
      </c>
      <c r="R751" s="18">
        <f t="shared" si="12"/>
        <v>2047</v>
      </c>
      <c r="S751" s="18">
        <v>50</v>
      </c>
      <c r="T751" s="15"/>
      <c r="U751" s="21"/>
      <c r="V751" s="21"/>
      <c r="W751" s="21"/>
      <c r="X751" s="16" t="s">
        <v>2526</v>
      </c>
    </row>
    <row r="752" spans="1:24" s="16" customFormat="1" ht="34.950000000000003" customHeight="1" x14ac:dyDescent="0.3">
      <c r="A752" s="16">
        <v>1065</v>
      </c>
      <c r="B752" s="15" t="s">
        <v>806</v>
      </c>
      <c r="C752" s="16" t="s">
        <v>2527</v>
      </c>
      <c r="D752" s="16">
        <v>835424</v>
      </c>
      <c r="E752" s="13">
        <v>35732</v>
      </c>
      <c r="H752" s="16">
        <v>8</v>
      </c>
      <c r="I752" s="17" t="s">
        <v>2414</v>
      </c>
      <c r="L752" s="16" t="s">
        <v>2470</v>
      </c>
      <c r="M752" s="16" t="s">
        <v>322</v>
      </c>
      <c r="N752" s="16" t="s">
        <v>2436</v>
      </c>
      <c r="O752" s="11">
        <v>40</v>
      </c>
      <c r="P752" s="11">
        <v>40</v>
      </c>
      <c r="Q752" s="18">
        <v>1997</v>
      </c>
      <c r="R752" s="18">
        <f t="shared" si="12"/>
        <v>2005</v>
      </c>
      <c r="S752" s="18">
        <v>8</v>
      </c>
      <c r="U752" s="19"/>
      <c r="V752" s="19"/>
      <c r="W752" s="19"/>
      <c r="X752" s="16" t="s">
        <v>2528</v>
      </c>
    </row>
    <row r="753" spans="1:24" s="16" customFormat="1" ht="34.950000000000003" customHeight="1" x14ac:dyDescent="0.25">
      <c r="A753" s="14">
        <v>1066</v>
      </c>
      <c r="B753" s="15" t="s">
        <v>806</v>
      </c>
      <c r="C753" s="16" t="s">
        <v>2529</v>
      </c>
      <c r="D753" s="16">
        <v>839428</v>
      </c>
      <c r="E753" s="13">
        <v>35839</v>
      </c>
      <c r="H753" s="16">
        <v>8</v>
      </c>
      <c r="I753" s="17" t="s">
        <v>2414</v>
      </c>
      <c r="L753" s="16" t="s">
        <v>2530</v>
      </c>
      <c r="M753" s="16" t="s">
        <v>322</v>
      </c>
      <c r="N753" s="35" t="s">
        <v>2531</v>
      </c>
      <c r="O753" s="11">
        <v>214</v>
      </c>
      <c r="P753" s="11">
        <v>214</v>
      </c>
      <c r="Q753" s="18">
        <v>1998</v>
      </c>
      <c r="R753" s="18">
        <f t="shared" si="12"/>
        <v>2000</v>
      </c>
      <c r="S753" s="18">
        <v>2</v>
      </c>
      <c r="U753" s="19"/>
      <c r="V753" s="19"/>
      <c r="W753" s="19"/>
      <c r="X753" s="16" t="s">
        <v>2532</v>
      </c>
    </row>
    <row r="754" spans="1:24" s="16" customFormat="1" ht="34.950000000000003" customHeight="1" x14ac:dyDescent="0.3">
      <c r="A754" s="16">
        <v>1067</v>
      </c>
      <c r="B754" s="15" t="s">
        <v>806</v>
      </c>
      <c r="C754" s="16" t="s">
        <v>2533</v>
      </c>
      <c r="D754" s="16">
        <v>839580</v>
      </c>
      <c r="E754" s="13">
        <v>35849</v>
      </c>
      <c r="H754" s="16">
        <v>8</v>
      </c>
      <c r="I754" s="17" t="s">
        <v>2480</v>
      </c>
      <c r="L754" s="16" t="s">
        <v>2534</v>
      </c>
      <c r="M754" s="16" t="s">
        <v>322</v>
      </c>
      <c r="N754" s="16" t="s">
        <v>2535</v>
      </c>
      <c r="O754" s="11">
        <v>100</v>
      </c>
      <c r="P754" s="11">
        <v>100</v>
      </c>
      <c r="Q754" s="18">
        <v>1998</v>
      </c>
      <c r="R754" s="18">
        <f t="shared" si="12"/>
        <v>2003</v>
      </c>
      <c r="S754" s="18">
        <v>5</v>
      </c>
      <c r="U754" s="19"/>
      <c r="V754" s="19"/>
      <c r="W754" s="19"/>
      <c r="X754" s="16" t="s">
        <v>2536</v>
      </c>
    </row>
    <row r="755" spans="1:24" s="16" customFormat="1" ht="34.950000000000003" customHeight="1" x14ac:dyDescent="0.3">
      <c r="A755" s="16">
        <v>1068</v>
      </c>
      <c r="B755" s="15" t="s">
        <v>806</v>
      </c>
      <c r="C755" s="16" t="s">
        <v>2537</v>
      </c>
      <c r="D755" s="16">
        <v>842781</v>
      </c>
      <c r="E755" s="13">
        <v>35932</v>
      </c>
      <c r="H755" s="16">
        <v>8</v>
      </c>
      <c r="I755" s="17" t="s">
        <v>2480</v>
      </c>
      <c r="L755" s="16" t="s">
        <v>2538</v>
      </c>
      <c r="M755" s="16" t="s">
        <v>322</v>
      </c>
      <c r="N755" s="16" t="s">
        <v>2539</v>
      </c>
      <c r="O755" s="11">
        <v>425</v>
      </c>
      <c r="P755" s="11">
        <v>425</v>
      </c>
      <c r="Q755" s="18">
        <v>1998</v>
      </c>
      <c r="R755" s="18">
        <f t="shared" si="12"/>
        <v>2018</v>
      </c>
      <c r="S755" s="18">
        <v>20</v>
      </c>
      <c r="U755" s="19"/>
      <c r="V755" s="19"/>
      <c r="W755" s="19"/>
      <c r="X755" s="16" t="s">
        <v>1629</v>
      </c>
    </row>
    <row r="756" spans="1:24" s="16" customFormat="1" ht="34.950000000000003" customHeight="1" x14ac:dyDescent="0.3">
      <c r="A756" s="16">
        <v>1069</v>
      </c>
      <c r="B756" s="15" t="s">
        <v>806</v>
      </c>
      <c r="C756" s="16" t="s">
        <v>2540</v>
      </c>
      <c r="D756" s="16">
        <v>842273</v>
      </c>
      <c r="E756" s="13">
        <v>35965</v>
      </c>
      <c r="H756" s="16">
        <v>8</v>
      </c>
      <c r="I756" s="17" t="s">
        <v>2480</v>
      </c>
      <c r="L756" s="16" t="s">
        <v>2541</v>
      </c>
      <c r="M756" s="16" t="s">
        <v>322</v>
      </c>
      <c r="N756" s="16" t="s">
        <v>341</v>
      </c>
      <c r="O756" s="11">
        <v>125</v>
      </c>
      <c r="P756" s="11">
        <v>125</v>
      </c>
      <c r="Q756" s="18">
        <v>1998</v>
      </c>
      <c r="R756" s="18">
        <f t="shared" si="12"/>
        <v>2028</v>
      </c>
      <c r="S756" s="18">
        <v>30</v>
      </c>
      <c r="U756" s="19"/>
      <c r="V756" s="19"/>
      <c r="W756" s="19"/>
      <c r="X756" s="16" t="s">
        <v>2542</v>
      </c>
    </row>
    <row r="757" spans="1:24" s="16" customFormat="1" ht="34.950000000000003" customHeight="1" x14ac:dyDescent="0.3">
      <c r="A757" s="16">
        <v>1070</v>
      </c>
      <c r="B757" s="15" t="s">
        <v>806</v>
      </c>
      <c r="C757" s="16" t="s">
        <v>2543</v>
      </c>
      <c r="D757" s="16">
        <v>842926</v>
      </c>
      <c r="E757" s="13">
        <v>36000</v>
      </c>
      <c r="H757" s="16">
        <v>8</v>
      </c>
      <c r="I757" s="17" t="s">
        <v>815</v>
      </c>
      <c r="L757" s="16" t="s">
        <v>2544</v>
      </c>
      <c r="M757" s="16" t="s">
        <v>322</v>
      </c>
      <c r="N757" s="16" t="s">
        <v>2545</v>
      </c>
      <c r="O757" s="11">
        <v>2.75</v>
      </c>
      <c r="P757" s="11">
        <v>2.75</v>
      </c>
      <c r="Q757" s="18">
        <v>1998</v>
      </c>
      <c r="R757" s="18">
        <f t="shared" si="12"/>
        <v>2000</v>
      </c>
      <c r="S757" s="18">
        <v>2</v>
      </c>
      <c r="U757" s="19"/>
      <c r="V757" s="19"/>
      <c r="W757" s="19"/>
      <c r="X757" s="16" t="s">
        <v>2546</v>
      </c>
    </row>
    <row r="758" spans="1:24" s="16" customFormat="1" ht="34.950000000000003" customHeight="1" x14ac:dyDescent="0.25">
      <c r="A758" s="14">
        <v>1071</v>
      </c>
      <c r="B758" s="15" t="s">
        <v>806</v>
      </c>
      <c r="C758" s="16" t="s">
        <v>2547</v>
      </c>
      <c r="D758" s="16">
        <v>844723</v>
      </c>
      <c r="E758" s="13">
        <v>36007</v>
      </c>
      <c r="H758" s="16">
        <v>8</v>
      </c>
      <c r="I758" s="17" t="s">
        <v>2480</v>
      </c>
      <c r="L758" s="16" t="s">
        <v>2548</v>
      </c>
      <c r="M758" s="16" t="s">
        <v>322</v>
      </c>
      <c r="N758" s="35" t="s">
        <v>2549</v>
      </c>
      <c r="O758" s="11">
        <v>6</v>
      </c>
      <c r="P758" s="11">
        <v>6</v>
      </c>
      <c r="Q758" s="18">
        <v>1998</v>
      </c>
      <c r="R758" s="18">
        <f t="shared" si="12"/>
        <v>2003</v>
      </c>
      <c r="S758" s="18">
        <v>5</v>
      </c>
      <c r="U758" s="19"/>
      <c r="V758" s="19"/>
      <c r="W758" s="19"/>
      <c r="X758" s="16" t="s">
        <v>2058</v>
      </c>
    </row>
    <row r="759" spans="1:24" s="16" customFormat="1" ht="34.950000000000003" customHeight="1" x14ac:dyDescent="0.3">
      <c r="A759" s="16">
        <v>1072</v>
      </c>
      <c r="B759" s="15" t="s">
        <v>806</v>
      </c>
      <c r="C759" s="16" t="s">
        <v>2550</v>
      </c>
      <c r="D759" s="16" t="s">
        <v>2551</v>
      </c>
      <c r="E759" s="13">
        <v>36123</v>
      </c>
      <c r="H759" s="16">
        <v>8</v>
      </c>
      <c r="I759" s="17" t="s">
        <v>815</v>
      </c>
      <c r="L759" s="16" t="s">
        <v>2552</v>
      </c>
      <c r="M759" s="16" t="s">
        <v>322</v>
      </c>
      <c r="N759" s="16" t="s">
        <v>2553</v>
      </c>
      <c r="O759" s="11">
        <v>4.1900000000000004</v>
      </c>
      <c r="P759" s="11">
        <v>4.1900000000000004</v>
      </c>
      <c r="Q759" s="18">
        <v>1998</v>
      </c>
      <c r="R759" s="18">
        <f t="shared" si="12"/>
        <v>2001</v>
      </c>
      <c r="S759" s="18">
        <v>3</v>
      </c>
      <c r="U759" s="19"/>
      <c r="V759" s="19"/>
      <c r="W759" s="19"/>
      <c r="X759" s="16" t="s">
        <v>2554</v>
      </c>
    </row>
    <row r="760" spans="1:24" s="16" customFormat="1" ht="34.950000000000003" customHeight="1" x14ac:dyDescent="0.3">
      <c r="A760" s="16">
        <v>1073</v>
      </c>
      <c r="B760" s="15" t="s">
        <v>828</v>
      </c>
      <c r="C760" s="16" t="s">
        <v>2555</v>
      </c>
      <c r="D760" s="16">
        <v>837867</v>
      </c>
      <c r="E760" s="13">
        <v>36196</v>
      </c>
      <c r="H760" s="16">
        <v>8</v>
      </c>
      <c r="I760" s="17" t="s">
        <v>2480</v>
      </c>
      <c r="L760" s="16" t="s">
        <v>2556</v>
      </c>
      <c r="M760" s="16" t="s">
        <v>322</v>
      </c>
      <c r="N760" s="15" t="s">
        <v>2557</v>
      </c>
      <c r="O760" s="11">
        <v>3465</v>
      </c>
      <c r="P760" s="11">
        <v>3465</v>
      </c>
      <c r="Q760" s="18">
        <v>1999</v>
      </c>
      <c r="R760" s="18">
        <f t="shared" si="12"/>
        <v>2049</v>
      </c>
      <c r="S760" s="18">
        <v>50</v>
      </c>
      <c r="T760" s="15"/>
      <c r="U760" s="21"/>
      <c r="V760" s="21"/>
      <c r="W760" s="21"/>
      <c r="X760" s="16" t="s">
        <v>2558</v>
      </c>
    </row>
    <row r="761" spans="1:24" s="16" customFormat="1" ht="34.950000000000003" customHeight="1" x14ac:dyDescent="0.3">
      <c r="A761" s="16">
        <v>1075</v>
      </c>
      <c r="B761" s="15" t="s">
        <v>806</v>
      </c>
      <c r="C761" s="16" t="s">
        <v>2559</v>
      </c>
      <c r="D761" s="16" t="s">
        <v>2560</v>
      </c>
      <c r="E761" s="13">
        <v>36301</v>
      </c>
      <c r="H761" s="16">
        <v>8</v>
      </c>
      <c r="I761" s="17" t="s">
        <v>815</v>
      </c>
      <c r="L761" s="16" t="s">
        <v>2561</v>
      </c>
      <c r="M761" s="16" t="s">
        <v>322</v>
      </c>
      <c r="N761" s="16" t="s">
        <v>2562</v>
      </c>
      <c r="O761" s="11">
        <v>32.299999999999997</v>
      </c>
      <c r="P761" s="11">
        <v>32.299999999999997</v>
      </c>
      <c r="Q761" s="18">
        <v>1999</v>
      </c>
      <c r="R761" s="18">
        <f t="shared" si="12"/>
        <v>2001</v>
      </c>
      <c r="S761" s="18">
        <v>2</v>
      </c>
      <c r="U761" s="19"/>
      <c r="V761" s="19"/>
      <c r="W761" s="19"/>
      <c r="X761" s="16" t="s">
        <v>2563</v>
      </c>
    </row>
    <row r="762" spans="1:24" s="16" customFormat="1" ht="34.950000000000003" customHeight="1" x14ac:dyDescent="0.3">
      <c r="A762" s="14">
        <v>1076</v>
      </c>
      <c r="B762" s="15" t="s">
        <v>964</v>
      </c>
      <c r="C762" s="16" t="s">
        <v>2564</v>
      </c>
      <c r="D762" s="16" t="s">
        <v>2565</v>
      </c>
      <c r="E762" s="13">
        <v>36318</v>
      </c>
      <c r="H762" s="16">
        <v>8</v>
      </c>
      <c r="I762" s="17" t="s">
        <v>2414</v>
      </c>
      <c r="L762" s="16" t="s">
        <v>2435</v>
      </c>
      <c r="M762" s="16" t="s">
        <v>322</v>
      </c>
      <c r="N762" s="15" t="s">
        <v>2566</v>
      </c>
      <c r="O762" s="11">
        <v>997</v>
      </c>
      <c r="P762" s="11">
        <v>997</v>
      </c>
      <c r="Q762" s="18">
        <v>1999</v>
      </c>
      <c r="R762" s="18">
        <f t="shared" ref="R762:R825" si="13">Q762+S762</f>
        <v>2029</v>
      </c>
      <c r="S762" s="18">
        <v>30</v>
      </c>
      <c r="T762" s="15"/>
      <c r="U762" s="21"/>
      <c r="V762" s="21"/>
      <c r="W762" s="21"/>
      <c r="X762" s="16" t="s">
        <v>1716</v>
      </c>
    </row>
    <row r="763" spans="1:24" s="16" customFormat="1" ht="34.950000000000003" customHeight="1" x14ac:dyDescent="0.3">
      <c r="A763" s="16">
        <v>1077</v>
      </c>
      <c r="B763" s="15" t="s">
        <v>806</v>
      </c>
      <c r="C763" s="16" t="s">
        <v>2567</v>
      </c>
      <c r="D763" s="16" t="s">
        <v>2568</v>
      </c>
      <c r="E763" s="13">
        <v>36377</v>
      </c>
      <c r="H763" s="16">
        <v>8</v>
      </c>
      <c r="I763" s="17" t="s">
        <v>2480</v>
      </c>
      <c r="L763" s="16" t="s">
        <v>2569</v>
      </c>
      <c r="M763" s="16" t="s">
        <v>322</v>
      </c>
      <c r="N763" s="16" t="s">
        <v>341</v>
      </c>
      <c r="O763" s="11">
        <v>4.9000000000000004</v>
      </c>
      <c r="P763" s="11">
        <v>4.9000000000000004</v>
      </c>
      <c r="Q763" s="18">
        <v>1999</v>
      </c>
      <c r="R763" s="18">
        <f t="shared" si="13"/>
        <v>2009</v>
      </c>
      <c r="S763" s="18">
        <v>10</v>
      </c>
      <c r="U763" s="19"/>
      <c r="V763" s="19"/>
      <c r="W763" s="19"/>
      <c r="X763" s="16" t="s">
        <v>2570</v>
      </c>
    </row>
    <row r="764" spans="1:24" s="16" customFormat="1" ht="34.950000000000003" customHeight="1" x14ac:dyDescent="0.3">
      <c r="A764" s="16">
        <v>1078</v>
      </c>
      <c r="B764" s="15" t="s">
        <v>806</v>
      </c>
      <c r="C764" s="16" t="s">
        <v>2571</v>
      </c>
      <c r="D764" s="16" t="s">
        <v>2572</v>
      </c>
      <c r="E764" s="13">
        <v>36399</v>
      </c>
      <c r="H764" s="16">
        <v>8</v>
      </c>
      <c r="I764" s="17" t="s">
        <v>2414</v>
      </c>
      <c r="L764" s="16" t="s">
        <v>2573</v>
      </c>
      <c r="M764" s="16" t="s">
        <v>322</v>
      </c>
      <c r="N764" s="16" t="s">
        <v>2456</v>
      </c>
      <c r="O764" s="11">
        <v>96</v>
      </c>
      <c r="P764" s="11">
        <v>96</v>
      </c>
      <c r="Q764" s="18">
        <v>1999</v>
      </c>
      <c r="R764" s="18">
        <f t="shared" si="13"/>
        <v>2029</v>
      </c>
      <c r="S764" s="18">
        <v>30</v>
      </c>
      <c r="U764" s="19"/>
      <c r="V764" s="19"/>
      <c r="W764" s="19"/>
    </row>
    <row r="765" spans="1:24" s="16" customFormat="1" ht="34.950000000000003" customHeight="1" x14ac:dyDescent="0.3">
      <c r="A765" s="16">
        <v>1079</v>
      </c>
      <c r="B765" s="15" t="s">
        <v>806</v>
      </c>
      <c r="C765" s="16" t="s">
        <v>2574</v>
      </c>
      <c r="D765" s="16" t="s">
        <v>2575</v>
      </c>
      <c r="E765" s="13">
        <v>36406</v>
      </c>
      <c r="H765" s="16">
        <v>8</v>
      </c>
      <c r="I765" s="17" t="s">
        <v>2480</v>
      </c>
      <c r="L765" s="16" t="s">
        <v>2512</v>
      </c>
      <c r="M765" s="16" t="s">
        <v>322</v>
      </c>
      <c r="N765" s="16" t="s">
        <v>2576</v>
      </c>
      <c r="O765" s="11">
        <v>35</v>
      </c>
      <c r="P765" s="11">
        <v>35</v>
      </c>
      <c r="Q765" s="18">
        <v>1999</v>
      </c>
      <c r="R765" s="18">
        <f t="shared" si="13"/>
        <v>2014</v>
      </c>
      <c r="S765" s="18">
        <v>15</v>
      </c>
      <c r="U765" s="19"/>
      <c r="V765" s="19"/>
      <c r="W765" s="19"/>
      <c r="X765" s="16" t="s">
        <v>2577</v>
      </c>
    </row>
    <row r="766" spans="1:24" s="16" customFormat="1" ht="34.950000000000003" customHeight="1" x14ac:dyDescent="0.3">
      <c r="A766" s="16">
        <v>1080</v>
      </c>
      <c r="B766" s="15" t="s">
        <v>806</v>
      </c>
      <c r="C766" s="16" t="s">
        <v>2578</v>
      </c>
      <c r="D766" s="16" t="s">
        <v>2579</v>
      </c>
      <c r="E766" s="13">
        <v>36433</v>
      </c>
      <c r="H766" s="16">
        <v>8</v>
      </c>
      <c r="I766" s="17" t="s">
        <v>2480</v>
      </c>
      <c r="L766" s="16" t="s">
        <v>2580</v>
      </c>
      <c r="M766" s="16" t="s">
        <v>322</v>
      </c>
      <c r="N766" s="16" t="s">
        <v>2581</v>
      </c>
      <c r="O766" s="11">
        <v>4.49</v>
      </c>
      <c r="P766" s="11">
        <v>4.49</v>
      </c>
      <c r="Q766" s="18">
        <v>1999</v>
      </c>
      <c r="R766" s="18">
        <f t="shared" si="13"/>
        <v>2009</v>
      </c>
      <c r="S766" s="18">
        <v>10</v>
      </c>
      <c r="U766" s="19"/>
      <c r="V766" s="19"/>
      <c r="W766" s="19"/>
      <c r="X766" s="16" t="s">
        <v>1901</v>
      </c>
    </row>
    <row r="767" spans="1:24" s="16" customFormat="1" ht="34.950000000000003" customHeight="1" x14ac:dyDescent="0.3">
      <c r="A767" s="14">
        <v>1081</v>
      </c>
      <c r="B767" s="15" t="s">
        <v>806</v>
      </c>
      <c r="C767" s="16" t="s">
        <v>2582</v>
      </c>
      <c r="D767" s="16" t="s">
        <v>2583</v>
      </c>
      <c r="E767" s="13">
        <v>36482</v>
      </c>
      <c r="H767" s="16">
        <v>8</v>
      </c>
      <c r="I767" s="17" t="s">
        <v>815</v>
      </c>
      <c r="L767" s="16" t="s">
        <v>2584</v>
      </c>
      <c r="M767" s="16" t="s">
        <v>322</v>
      </c>
      <c r="N767" s="16" t="s">
        <v>2585</v>
      </c>
      <c r="O767" s="11">
        <v>21800</v>
      </c>
      <c r="P767" s="11">
        <v>21800</v>
      </c>
      <c r="Q767" s="18">
        <v>1999</v>
      </c>
      <c r="R767" s="18">
        <f t="shared" si="13"/>
        <v>2029</v>
      </c>
      <c r="S767" s="18">
        <v>30</v>
      </c>
      <c r="U767" s="19"/>
      <c r="V767" s="19"/>
      <c r="W767" s="19"/>
    </row>
    <row r="768" spans="1:24" s="16" customFormat="1" ht="34.950000000000003" customHeight="1" x14ac:dyDescent="0.3">
      <c r="A768" s="16">
        <v>1082</v>
      </c>
      <c r="B768" s="15" t="s">
        <v>806</v>
      </c>
      <c r="C768" s="16" t="s">
        <v>2586</v>
      </c>
      <c r="D768" s="16" t="s">
        <v>2587</v>
      </c>
      <c r="E768" s="13">
        <v>36514</v>
      </c>
      <c r="H768" s="16">
        <v>8</v>
      </c>
      <c r="I768" s="17" t="s">
        <v>815</v>
      </c>
      <c r="L768" s="16" t="s">
        <v>2588</v>
      </c>
      <c r="M768" s="16" t="s">
        <v>322</v>
      </c>
      <c r="N768" s="16" t="s">
        <v>325</v>
      </c>
      <c r="O768" s="11">
        <v>148</v>
      </c>
      <c r="P768" s="11">
        <v>148</v>
      </c>
      <c r="Q768" s="18">
        <v>1999</v>
      </c>
      <c r="R768" s="18">
        <f t="shared" si="13"/>
        <v>2004</v>
      </c>
      <c r="S768" s="18">
        <v>5</v>
      </c>
      <c r="U768" s="19"/>
      <c r="V768" s="19"/>
      <c r="W768" s="19"/>
      <c r="X768" s="16" t="s">
        <v>2589</v>
      </c>
    </row>
    <row r="769" spans="1:24" s="16" customFormat="1" ht="34.950000000000003" customHeight="1" x14ac:dyDescent="0.3">
      <c r="A769" s="16">
        <v>1084</v>
      </c>
      <c r="B769" s="15" t="s">
        <v>806</v>
      </c>
      <c r="C769" s="16" t="s">
        <v>2590</v>
      </c>
      <c r="D769" s="16" t="s">
        <v>2591</v>
      </c>
      <c r="E769" s="13">
        <v>36567</v>
      </c>
      <c r="H769" s="16">
        <v>8</v>
      </c>
      <c r="I769" s="17" t="s">
        <v>815</v>
      </c>
      <c r="L769" s="16" t="s">
        <v>2592</v>
      </c>
      <c r="M769" s="16" t="s">
        <v>322</v>
      </c>
      <c r="N769" s="16" t="s">
        <v>325</v>
      </c>
      <c r="O769" s="11">
        <v>19</v>
      </c>
      <c r="P769" s="11">
        <v>19</v>
      </c>
      <c r="Q769" s="18">
        <v>2000</v>
      </c>
      <c r="R769" s="18">
        <f t="shared" si="13"/>
        <v>2010</v>
      </c>
      <c r="S769" s="18">
        <v>10</v>
      </c>
      <c r="U769" s="19"/>
      <c r="V769" s="19"/>
      <c r="W769" s="19"/>
      <c r="X769" s="16" t="s">
        <v>2593</v>
      </c>
    </row>
    <row r="770" spans="1:24" s="16" customFormat="1" ht="34.950000000000003" customHeight="1" x14ac:dyDescent="0.3">
      <c r="A770" s="16">
        <v>1085</v>
      </c>
      <c r="B770" s="15" t="s">
        <v>806</v>
      </c>
      <c r="C770" s="16" t="s">
        <v>2594</v>
      </c>
      <c r="D770" s="16" t="s">
        <v>2595</v>
      </c>
      <c r="E770" s="13">
        <v>36578</v>
      </c>
      <c r="H770" s="16">
        <v>8</v>
      </c>
      <c r="I770" s="17" t="s">
        <v>815</v>
      </c>
      <c r="L770" s="16" t="s">
        <v>2596</v>
      </c>
      <c r="M770" s="16" t="s">
        <v>322</v>
      </c>
      <c r="N770" s="16" t="s">
        <v>2597</v>
      </c>
      <c r="O770" s="11" t="s">
        <v>2598</v>
      </c>
      <c r="P770" s="11"/>
      <c r="Q770" s="18">
        <v>2000</v>
      </c>
      <c r="R770" s="18">
        <f t="shared" si="13"/>
        <v>2005</v>
      </c>
      <c r="S770" s="18">
        <v>5</v>
      </c>
      <c r="U770" s="19"/>
      <c r="V770" s="19"/>
      <c r="W770" s="19"/>
      <c r="X770" s="16" t="s">
        <v>2599</v>
      </c>
    </row>
    <row r="771" spans="1:24" s="16" customFormat="1" ht="34.950000000000003" customHeight="1" x14ac:dyDescent="0.3">
      <c r="A771" s="14">
        <v>1086</v>
      </c>
      <c r="B771" s="15" t="s">
        <v>806</v>
      </c>
      <c r="C771" s="16" t="s">
        <v>2600</v>
      </c>
      <c r="D771" s="16" t="s">
        <v>2601</v>
      </c>
      <c r="E771" s="13">
        <v>36616</v>
      </c>
      <c r="H771" s="16">
        <v>8</v>
      </c>
      <c r="I771" s="17" t="s">
        <v>815</v>
      </c>
      <c r="L771" s="16" t="s">
        <v>2602</v>
      </c>
      <c r="M771" s="16" t="s">
        <v>322</v>
      </c>
      <c r="N771" s="16" t="s">
        <v>325</v>
      </c>
      <c r="O771" s="11">
        <v>1.39</v>
      </c>
      <c r="P771" s="11">
        <v>1.39</v>
      </c>
      <c r="Q771" s="18">
        <v>2000</v>
      </c>
      <c r="R771" s="18">
        <f t="shared" si="13"/>
        <v>2002</v>
      </c>
      <c r="S771" s="18">
        <v>2</v>
      </c>
      <c r="U771" s="19"/>
      <c r="V771" s="19"/>
      <c r="W771" s="19"/>
      <c r="X771" s="16" t="s">
        <v>2603</v>
      </c>
    </row>
    <row r="772" spans="1:24" s="16" customFormat="1" ht="34.950000000000003" customHeight="1" x14ac:dyDescent="0.3">
      <c r="A772" s="16">
        <v>1087</v>
      </c>
      <c r="B772" s="15" t="s">
        <v>806</v>
      </c>
      <c r="C772" s="16" t="s">
        <v>2604</v>
      </c>
      <c r="D772" s="16" t="s">
        <v>2605</v>
      </c>
      <c r="E772" s="13">
        <v>36620</v>
      </c>
      <c r="H772" s="16">
        <v>8</v>
      </c>
      <c r="I772" s="17" t="s">
        <v>815</v>
      </c>
      <c r="L772" s="16" t="s">
        <v>2606</v>
      </c>
      <c r="M772" s="16" t="s">
        <v>322</v>
      </c>
      <c r="N772" s="16" t="s">
        <v>325</v>
      </c>
      <c r="O772" s="11">
        <v>240</v>
      </c>
      <c r="P772" s="11">
        <v>240</v>
      </c>
      <c r="Q772" s="18">
        <v>2000</v>
      </c>
      <c r="R772" s="18">
        <f t="shared" si="13"/>
        <v>2002</v>
      </c>
      <c r="S772" s="18">
        <v>2</v>
      </c>
      <c r="U772" s="19"/>
      <c r="V772" s="19"/>
      <c r="W772" s="19"/>
      <c r="X772" s="16" t="s">
        <v>2607</v>
      </c>
    </row>
    <row r="773" spans="1:24" s="16" customFormat="1" ht="34.950000000000003" customHeight="1" x14ac:dyDescent="0.3">
      <c r="A773" s="16">
        <v>1088</v>
      </c>
      <c r="B773" s="15" t="s">
        <v>806</v>
      </c>
      <c r="C773" s="16" t="s">
        <v>2608</v>
      </c>
      <c r="D773" s="16" t="s">
        <v>2609</v>
      </c>
      <c r="E773" s="13">
        <v>36642</v>
      </c>
      <c r="H773" s="16">
        <v>8</v>
      </c>
      <c r="I773" s="17" t="s">
        <v>2480</v>
      </c>
      <c r="L773" s="16" t="s">
        <v>2610</v>
      </c>
      <c r="M773" s="16" t="s">
        <v>322</v>
      </c>
      <c r="N773" s="16" t="s">
        <v>2581</v>
      </c>
      <c r="O773" s="11">
        <v>15.18</v>
      </c>
      <c r="P773" s="11">
        <v>15.18</v>
      </c>
      <c r="Q773" s="18">
        <v>2000</v>
      </c>
      <c r="R773" s="18">
        <f t="shared" si="13"/>
        <v>2005</v>
      </c>
      <c r="S773" s="18">
        <v>5</v>
      </c>
      <c r="U773" s="19"/>
      <c r="V773" s="19"/>
      <c r="W773" s="19"/>
      <c r="X773" s="16" t="s">
        <v>2611</v>
      </c>
    </row>
    <row r="774" spans="1:24" s="16" customFormat="1" ht="34.950000000000003" customHeight="1" x14ac:dyDescent="0.3">
      <c r="A774" s="16">
        <v>1089</v>
      </c>
      <c r="B774" s="15" t="s">
        <v>828</v>
      </c>
      <c r="C774" s="16" t="s">
        <v>2612</v>
      </c>
      <c r="D774" s="16" t="s">
        <v>2613</v>
      </c>
      <c r="E774" s="13">
        <v>36654</v>
      </c>
      <c r="H774" s="16">
        <v>8</v>
      </c>
      <c r="I774" s="17" t="s">
        <v>2414</v>
      </c>
      <c r="L774" s="16" t="s">
        <v>2614</v>
      </c>
      <c r="M774" s="16" t="s">
        <v>322</v>
      </c>
      <c r="N774" s="24" t="s">
        <v>2615</v>
      </c>
      <c r="O774" s="11">
        <v>938</v>
      </c>
      <c r="P774" s="11">
        <v>938</v>
      </c>
      <c r="Q774" s="18">
        <v>2000</v>
      </c>
      <c r="R774" s="18">
        <f t="shared" si="13"/>
        <v>2030</v>
      </c>
      <c r="S774" s="18">
        <v>30</v>
      </c>
      <c r="T774" s="15"/>
      <c r="U774" s="21"/>
      <c r="V774" s="21"/>
      <c r="W774" s="21"/>
      <c r="X774" s="16" t="s">
        <v>2616</v>
      </c>
    </row>
    <row r="775" spans="1:24" s="16" customFormat="1" ht="34.950000000000003" customHeight="1" x14ac:dyDescent="0.3">
      <c r="A775" s="16">
        <v>1090</v>
      </c>
      <c r="B775" s="15" t="s">
        <v>806</v>
      </c>
      <c r="C775" s="16" t="s">
        <v>2617</v>
      </c>
      <c r="D775" s="16" t="s">
        <v>2618</v>
      </c>
      <c r="E775" s="13">
        <v>36670</v>
      </c>
      <c r="H775" s="16">
        <v>8</v>
      </c>
      <c r="I775" s="17" t="s">
        <v>2414</v>
      </c>
      <c r="L775" s="16" t="s">
        <v>2619</v>
      </c>
      <c r="M775" s="16" t="s">
        <v>322</v>
      </c>
      <c r="N775" s="16" t="s">
        <v>2531</v>
      </c>
      <c r="O775" s="11">
        <v>39.65</v>
      </c>
      <c r="P775" s="11">
        <v>39.65</v>
      </c>
      <c r="Q775" s="18">
        <v>2000</v>
      </c>
      <c r="R775" s="18">
        <f t="shared" si="13"/>
        <v>2003</v>
      </c>
      <c r="S775" s="18">
        <v>3</v>
      </c>
      <c r="U775" s="19"/>
      <c r="V775" s="19"/>
      <c r="W775" s="19"/>
    </row>
    <row r="776" spans="1:24" s="16" customFormat="1" ht="34.950000000000003" customHeight="1" x14ac:dyDescent="0.3">
      <c r="A776" s="14">
        <v>1091</v>
      </c>
      <c r="B776" s="15" t="s">
        <v>806</v>
      </c>
      <c r="C776" s="16" t="s">
        <v>2620</v>
      </c>
      <c r="D776" s="16" t="s">
        <v>2621</v>
      </c>
      <c r="E776" s="13">
        <v>36685</v>
      </c>
      <c r="H776" s="16">
        <v>8</v>
      </c>
      <c r="I776" s="17" t="s">
        <v>2414</v>
      </c>
      <c r="L776" s="16" t="s">
        <v>2622</v>
      </c>
      <c r="M776" s="16" t="s">
        <v>322</v>
      </c>
      <c r="N776" s="16" t="s">
        <v>2531</v>
      </c>
      <c r="O776" s="11">
        <v>9.1999999999999993</v>
      </c>
      <c r="P776" s="11">
        <v>9.1999999999999993</v>
      </c>
      <c r="Q776" s="18">
        <v>2000</v>
      </c>
      <c r="R776" s="18">
        <f t="shared" si="13"/>
        <v>2010</v>
      </c>
      <c r="S776" s="18">
        <v>10</v>
      </c>
      <c r="U776" s="19"/>
      <c r="V776" s="19"/>
      <c r="W776" s="19"/>
      <c r="X776" s="16" t="s">
        <v>2623</v>
      </c>
    </row>
    <row r="777" spans="1:24" s="16" customFormat="1" ht="34.950000000000003" customHeight="1" x14ac:dyDescent="0.3">
      <c r="A777" s="16">
        <v>1092</v>
      </c>
      <c r="B777" s="15" t="s">
        <v>806</v>
      </c>
      <c r="C777" s="16" t="s">
        <v>2624</v>
      </c>
      <c r="D777" s="16" t="s">
        <v>2625</v>
      </c>
      <c r="E777" s="13">
        <v>36825</v>
      </c>
      <c r="H777" s="16">
        <v>8</v>
      </c>
      <c r="I777" s="17" t="s">
        <v>2480</v>
      </c>
      <c r="L777" s="16" t="s">
        <v>2626</v>
      </c>
      <c r="M777" s="16" t="s">
        <v>322</v>
      </c>
      <c r="N777" s="16" t="s">
        <v>2627</v>
      </c>
      <c r="O777" s="11" t="s">
        <v>2628</v>
      </c>
      <c r="P777" s="11"/>
      <c r="Q777" s="18">
        <v>2000</v>
      </c>
      <c r="R777" s="18">
        <f t="shared" si="13"/>
        <v>2050</v>
      </c>
      <c r="S777" s="18">
        <v>50</v>
      </c>
      <c r="U777" s="19"/>
      <c r="V777" s="19"/>
      <c r="W777" s="19"/>
      <c r="X777" s="16" t="s">
        <v>2294</v>
      </c>
    </row>
    <row r="778" spans="1:24" s="16" customFormat="1" ht="34.950000000000003" customHeight="1" x14ac:dyDescent="0.3">
      <c r="A778" s="16">
        <v>1093</v>
      </c>
      <c r="B778" s="15" t="s">
        <v>828</v>
      </c>
      <c r="C778" s="16" t="s">
        <v>2629</v>
      </c>
      <c r="D778" s="16" t="s">
        <v>2630</v>
      </c>
      <c r="E778" s="13">
        <v>36864</v>
      </c>
      <c r="H778" s="16">
        <v>8</v>
      </c>
      <c r="I778" s="17" t="s">
        <v>2414</v>
      </c>
      <c r="L778" s="16" t="s">
        <v>2631</v>
      </c>
      <c r="M778" s="16" t="s">
        <v>322</v>
      </c>
      <c r="N778" s="15" t="s">
        <v>2632</v>
      </c>
      <c r="O778" s="11">
        <v>4070</v>
      </c>
      <c r="P778" s="11">
        <v>4070</v>
      </c>
      <c r="Q778" s="18">
        <v>2000</v>
      </c>
      <c r="R778" s="18">
        <f t="shared" si="13"/>
        <v>2030</v>
      </c>
      <c r="S778" s="18">
        <v>30</v>
      </c>
      <c r="T778" s="15"/>
      <c r="U778" s="21"/>
      <c r="V778" s="21"/>
      <c r="W778" s="21"/>
      <c r="X778" s="16">
        <v>161</v>
      </c>
    </row>
    <row r="779" spans="1:24" s="16" customFormat="1" ht="34.950000000000003" customHeight="1" x14ac:dyDescent="0.3">
      <c r="A779" s="16">
        <v>1094</v>
      </c>
      <c r="B779" s="15" t="s">
        <v>806</v>
      </c>
      <c r="C779" s="16" t="s">
        <v>2633</v>
      </c>
      <c r="D779" s="16" t="s">
        <v>2634</v>
      </c>
      <c r="E779" s="13">
        <v>36889</v>
      </c>
      <c r="H779" s="16">
        <v>8</v>
      </c>
      <c r="I779" s="17" t="s">
        <v>2414</v>
      </c>
      <c r="L779" s="16" t="s">
        <v>2635</v>
      </c>
      <c r="M779" s="16" t="s">
        <v>322</v>
      </c>
      <c r="N779" s="16" t="s">
        <v>2531</v>
      </c>
      <c r="O779" s="11">
        <v>85</v>
      </c>
      <c r="P779" s="11">
        <v>85</v>
      </c>
      <c r="Q779" s="18">
        <v>2000</v>
      </c>
      <c r="R779" s="18">
        <f t="shared" si="13"/>
        <v>2002</v>
      </c>
      <c r="S779" s="18">
        <v>2</v>
      </c>
      <c r="U779" s="19"/>
      <c r="V779" s="19"/>
      <c r="W779" s="19"/>
      <c r="X779" s="16" t="s">
        <v>2636</v>
      </c>
    </row>
    <row r="780" spans="1:24" s="16" customFormat="1" ht="34.950000000000003" customHeight="1" x14ac:dyDescent="0.3">
      <c r="A780" s="16">
        <v>1095</v>
      </c>
      <c r="B780" s="15" t="s">
        <v>806</v>
      </c>
      <c r="C780" s="16" t="s">
        <v>2637</v>
      </c>
      <c r="D780" s="16" t="s">
        <v>2638</v>
      </c>
      <c r="E780" s="13">
        <v>36897</v>
      </c>
      <c r="H780" s="16">
        <v>8</v>
      </c>
      <c r="I780" s="17" t="s">
        <v>2414</v>
      </c>
      <c r="L780" s="16" t="s">
        <v>2639</v>
      </c>
      <c r="M780" s="16" t="s">
        <v>322</v>
      </c>
      <c r="N780" s="16" t="s">
        <v>2640</v>
      </c>
      <c r="O780" s="11" t="s">
        <v>936</v>
      </c>
      <c r="P780" s="11" t="s">
        <v>937</v>
      </c>
      <c r="Q780" s="18">
        <v>2001</v>
      </c>
      <c r="R780" s="18">
        <f t="shared" si="13"/>
        <v>2011</v>
      </c>
      <c r="S780" s="18">
        <v>10</v>
      </c>
      <c r="U780" s="19"/>
      <c r="V780" s="19"/>
      <c r="W780" s="19"/>
      <c r="X780" s="16" t="s">
        <v>2641</v>
      </c>
    </row>
    <row r="781" spans="1:24" s="16" customFormat="1" ht="34.950000000000003" customHeight="1" x14ac:dyDescent="0.3">
      <c r="A781" s="14">
        <v>1096</v>
      </c>
      <c r="B781" s="15" t="s">
        <v>806</v>
      </c>
      <c r="C781" s="16" t="s">
        <v>2642</v>
      </c>
      <c r="D781" s="16" t="s">
        <v>2643</v>
      </c>
      <c r="E781" s="13">
        <v>36931</v>
      </c>
      <c r="H781" s="16">
        <v>8</v>
      </c>
      <c r="I781" s="17" t="s">
        <v>2414</v>
      </c>
      <c r="L781" s="16" t="s">
        <v>2644</v>
      </c>
      <c r="M781" s="16" t="s">
        <v>322</v>
      </c>
      <c r="N781" s="16" t="s">
        <v>2440</v>
      </c>
      <c r="O781" s="11">
        <v>80.150000000000006</v>
      </c>
      <c r="P781" s="11">
        <v>80.150000000000006</v>
      </c>
      <c r="Q781" s="18">
        <v>2001</v>
      </c>
      <c r="R781" s="18">
        <f t="shared" si="13"/>
        <v>2016</v>
      </c>
      <c r="S781" s="18">
        <v>15</v>
      </c>
      <c r="U781" s="19"/>
      <c r="V781" s="19"/>
      <c r="W781" s="19"/>
    </row>
    <row r="782" spans="1:24" s="16" customFormat="1" ht="34.950000000000003" customHeight="1" x14ac:dyDescent="0.3">
      <c r="A782" s="16">
        <v>1097</v>
      </c>
      <c r="B782" s="15" t="s">
        <v>806</v>
      </c>
      <c r="C782" s="16" t="s">
        <v>2645</v>
      </c>
      <c r="D782" s="16" t="s">
        <v>2646</v>
      </c>
      <c r="E782" s="13">
        <v>36938</v>
      </c>
      <c r="H782" s="16">
        <v>8</v>
      </c>
      <c r="I782" s="17" t="s">
        <v>2414</v>
      </c>
      <c r="L782" s="16" t="s">
        <v>2647</v>
      </c>
      <c r="M782" s="16" t="s">
        <v>322</v>
      </c>
      <c r="N782" s="16" t="s">
        <v>2456</v>
      </c>
      <c r="O782" s="11">
        <v>43.8</v>
      </c>
      <c r="P782" s="11">
        <v>43.8</v>
      </c>
      <c r="Q782" s="18">
        <v>2001</v>
      </c>
      <c r="R782" s="18">
        <f t="shared" si="13"/>
        <v>2031</v>
      </c>
      <c r="S782" s="18">
        <v>30</v>
      </c>
      <c r="U782" s="19"/>
      <c r="V782" s="19"/>
      <c r="W782" s="19"/>
      <c r="X782" s="16" t="s">
        <v>668</v>
      </c>
    </row>
    <row r="783" spans="1:24" s="16" customFormat="1" ht="34.950000000000003" customHeight="1" x14ac:dyDescent="0.3">
      <c r="A783" s="16">
        <v>1098</v>
      </c>
      <c r="B783" s="15" t="s">
        <v>828</v>
      </c>
      <c r="C783" s="16" t="s">
        <v>2648</v>
      </c>
      <c r="D783" s="16" t="s">
        <v>2649</v>
      </c>
      <c r="E783" s="13">
        <v>37042</v>
      </c>
      <c r="H783" s="16">
        <v>8</v>
      </c>
      <c r="I783" s="17" t="s">
        <v>815</v>
      </c>
      <c r="L783" s="16" t="s">
        <v>2650</v>
      </c>
      <c r="M783" s="16" t="s">
        <v>322</v>
      </c>
      <c r="N783" s="16" t="s">
        <v>2651</v>
      </c>
      <c r="O783" s="11">
        <v>896000</v>
      </c>
      <c r="P783" s="11">
        <v>896000</v>
      </c>
      <c r="Q783" s="18">
        <v>2001</v>
      </c>
      <c r="R783" s="18">
        <f t="shared" si="13"/>
        <v>2051</v>
      </c>
      <c r="S783" s="18">
        <v>50</v>
      </c>
      <c r="U783" s="19"/>
      <c r="V783" s="19"/>
      <c r="W783" s="19"/>
      <c r="X783" s="16" t="s">
        <v>2652</v>
      </c>
    </row>
    <row r="784" spans="1:24" s="16" customFormat="1" ht="34.950000000000003" customHeight="1" x14ac:dyDescent="0.3">
      <c r="A784" s="16">
        <v>1099</v>
      </c>
      <c r="B784" s="15" t="s">
        <v>828</v>
      </c>
      <c r="C784" s="16" t="s">
        <v>2653</v>
      </c>
      <c r="D784" s="16" t="s">
        <v>2654</v>
      </c>
      <c r="E784" s="13">
        <v>37096</v>
      </c>
      <c r="H784" s="16">
        <v>8</v>
      </c>
      <c r="I784" s="17" t="s">
        <v>2414</v>
      </c>
      <c r="L784" s="16" t="s">
        <v>2655</v>
      </c>
      <c r="M784" s="16" t="s">
        <v>322</v>
      </c>
      <c r="N784" s="15" t="s">
        <v>2656</v>
      </c>
      <c r="O784" s="11">
        <v>1333</v>
      </c>
      <c r="P784" s="11">
        <v>1333</v>
      </c>
      <c r="Q784" s="18">
        <v>2001</v>
      </c>
      <c r="R784" s="18">
        <f t="shared" si="13"/>
        <v>2081</v>
      </c>
      <c r="S784" s="18">
        <v>80</v>
      </c>
      <c r="T784" s="15"/>
      <c r="U784" s="21"/>
      <c r="V784" s="21"/>
      <c r="W784" s="21"/>
      <c r="X784" s="16" t="s">
        <v>2453</v>
      </c>
    </row>
    <row r="785" spans="1:24" s="16" customFormat="1" ht="34.950000000000003" customHeight="1" x14ac:dyDescent="0.3">
      <c r="A785" s="16">
        <v>1100</v>
      </c>
      <c r="B785" s="15" t="s">
        <v>806</v>
      </c>
      <c r="C785" s="16" t="s">
        <v>2657</v>
      </c>
      <c r="D785" s="16" t="s">
        <v>2658</v>
      </c>
      <c r="E785" s="13">
        <v>37146</v>
      </c>
      <c r="H785" s="16">
        <v>8</v>
      </c>
      <c r="I785" s="17" t="s">
        <v>2480</v>
      </c>
      <c r="L785" s="16" t="s">
        <v>2659</v>
      </c>
      <c r="M785" s="16" t="s">
        <v>322</v>
      </c>
      <c r="N785" s="16" t="s">
        <v>2660</v>
      </c>
      <c r="O785" s="11">
        <v>11.5</v>
      </c>
      <c r="P785" s="11">
        <v>11.5</v>
      </c>
      <c r="Q785" s="18">
        <v>2001</v>
      </c>
      <c r="R785" s="18">
        <f t="shared" si="13"/>
        <v>2011</v>
      </c>
      <c r="S785" s="18">
        <v>10</v>
      </c>
      <c r="U785" s="19"/>
      <c r="V785" s="19"/>
      <c r="W785" s="19"/>
      <c r="X785" s="16" t="s">
        <v>2661</v>
      </c>
    </row>
    <row r="786" spans="1:24" s="16" customFormat="1" ht="34.950000000000003" customHeight="1" x14ac:dyDescent="0.3">
      <c r="A786" s="14">
        <v>1101</v>
      </c>
      <c r="B786" s="15" t="s">
        <v>806</v>
      </c>
      <c r="C786" s="16" t="s">
        <v>2662</v>
      </c>
      <c r="D786" s="16" t="s">
        <v>2663</v>
      </c>
      <c r="E786" s="13">
        <v>37151</v>
      </c>
      <c r="H786" s="16">
        <v>8</v>
      </c>
      <c r="I786" s="17" t="s">
        <v>2414</v>
      </c>
      <c r="L786" s="16" t="s">
        <v>2664</v>
      </c>
      <c r="M786" s="16" t="s">
        <v>322</v>
      </c>
      <c r="N786" s="16" t="s">
        <v>2440</v>
      </c>
      <c r="O786" s="11">
        <v>130</v>
      </c>
      <c r="P786" s="11">
        <v>130</v>
      </c>
      <c r="Q786" s="18">
        <v>2001</v>
      </c>
      <c r="R786" s="18">
        <f t="shared" si="13"/>
        <v>2031</v>
      </c>
      <c r="S786" s="18">
        <v>30</v>
      </c>
      <c r="U786" s="19"/>
      <c r="V786" s="19"/>
      <c r="W786" s="19"/>
      <c r="X786" s="16" t="s">
        <v>2665</v>
      </c>
    </row>
    <row r="787" spans="1:24" s="16" customFormat="1" ht="34.950000000000003" customHeight="1" x14ac:dyDescent="0.3">
      <c r="A787" s="16">
        <v>1102</v>
      </c>
      <c r="B787" s="15" t="s">
        <v>806</v>
      </c>
      <c r="C787" s="16" t="s">
        <v>2666</v>
      </c>
      <c r="D787" s="16" t="s">
        <v>2667</v>
      </c>
      <c r="E787" s="13">
        <v>37193</v>
      </c>
      <c r="H787" s="16">
        <v>8</v>
      </c>
      <c r="I787" s="17" t="s">
        <v>2414</v>
      </c>
      <c r="L787" s="16" t="s">
        <v>2668</v>
      </c>
      <c r="M787" s="16" t="s">
        <v>322</v>
      </c>
      <c r="N787" s="16" t="s">
        <v>2669</v>
      </c>
      <c r="O787" s="11">
        <v>10.199999999999999</v>
      </c>
      <c r="P787" s="11">
        <v>10.199999999999999</v>
      </c>
      <c r="Q787" s="18">
        <v>2001</v>
      </c>
      <c r="R787" s="18">
        <f t="shared" si="13"/>
        <v>2006</v>
      </c>
      <c r="S787" s="18">
        <v>5</v>
      </c>
      <c r="U787" s="19"/>
      <c r="V787" s="19"/>
      <c r="W787" s="19"/>
      <c r="X787" s="16" t="s">
        <v>2670</v>
      </c>
    </row>
    <row r="788" spans="1:24" s="16" customFormat="1" ht="34.950000000000003" customHeight="1" x14ac:dyDescent="0.3">
      <c r="A788" s="16">
        <v>1103</v>
      </c>
      <c r="B788" s="15" t="s">
        <v>806</v>
      </c>
      <c r="C788" s="16" t="s">
        <v>2671</v>
      </c>
      <c r="D788" s="16" t="s">
        <v>2672</v>
      </c>
      <c r="E788" s="13">
        <v>37271</v>
      </c>
      <c r="H788" s="16">
        <v>8</v>
      </c>
      <c r="I788" s="17" t="s">
        <v>2414</v>
      </c>
      <c r="L788" s="16" t="s">
        <v>2673</v>
      </c>
      <c r="M788" s="16" t="s">
        <v>322</v>
      </c>
      <c r="N788" s="16" t="s">
        <v>2674</v>
      </c>
      <c r="O788" s="11">
        <v>103</v>
      </c>
      <c r="P788" s="11">
        <v>103</v>
      </c>
      <c r="Q788" s="18">
        <v>2002</v>
      </c>
      <c r="R788" s="18">
        <f t="shared" si="13"/>
        <v>2004</v>
      </c>
      <c r="S788" s="18">
        <v>2</v>
      </c>
      <c r="U788" s="19"/>
      <c r="V788" s="19"/>
      <c r="W788" s="19"/>
    </row>
    <row r="789" spans="1:24" s="16" customFormat="1" ht="34.950000000000003" customHeight="1" x14ac:dyDescent="0.3">
      <c r="A789" s="16">
        <v>1104</v>
      </c>
      <c r="B789" s="15" t="s">
        <v>806</v>
      </c>
      <c r="C789" s="16" t="s">
        <v>2675</v>
      </c>
      <c r="D789" s="16" t="s">
        <v>2676</v>
      </c>
      <c r="E789" s="13">
        <v>37272</v>
      </c>
      <c r="H789" s="16">
        <v>8</v>
      </c>
      <c r="I789" s="17" t="s">
        <v>2480</v>
      </c>
      <c r="L789" s="16" t="s">
        <v>2677</v>
      </c>
      <c r="M789" s="16" t="s">
        <v>322</v>
      </c>
      <c r="N789" s="16" t="s">
        <v>2678</v>
      </c>
      <c r="O789" s="11">
        <v>208</v>
      </c>
      <c r="P789" s="11">
        <v>208</v>
      </c>
      <c r="Q789" s="18">
        <v>2002</v>
      </c>
      <c r="R789" s="18">
        <f t="shared" si="13"/>
        <v>2027</v>
      </c>
      <c r="S789" s="18">
        <v>25</v>
      </c>
      <c r="U789" s="19"/>
      <c r="V789" s="19"/>
      <c r="W789" s="19"/>
      <c r="X789" s="16" t="s">
        <v>2679</v>
      </c>
    </row>
    <row r="790" spans="1:24" s="16" customFormat="1" ht="34.950000000000003" customHeight="1" x14ac:dyDescent="0.3">
      <c r="A790" s="16">
        <v>1105</v>
      </c>
      <c r="B790" s="15" t="s">
        <v>806</v>
      </c>
      <c r="C790" s="16" t="s">
        <v>2680</v>
      </c>
      <c r="D790" s="16" t="s">
        <v>2681</v>
      </c>
      <c r="E790" s="13">
        <v>37295</v>
      </c>
      <c r="H790" s="16">
        <v>8</v>
      </c>
      <c r="I790" s="17" t="s">
        <v>2414</v>
      </c>
      <c r="L790" s="16" t="s">
        <v>2682</v>
      </c>
      <c r="M790" s="16" t="s">
        <v>322</v>
      </c>
      <c r="N790" s="16" t="s">
        <v>2531</v>
      </c>
      <c r="O790" s="11">
        <v>113.97</v>
      </c>
      <c r="P790" s="11">
        <v>113.97</v>
      </c>
      <c r="Q790" s="18">
        <v>2002</v>
      </c>
      <c r="R790" s="18">
        <f t="shared" si="13"/>
        <v>2007</v>
      </c>
      <c r="S790" s="18">
        <v>5</v>
      </c>
      <c r="U790" s="19"/>
      <c r="V790" s="19"/>
      <c r="W790" s="19"/>
      <c r="X790" s="16" t="s">
        <v>2683</v>
      </c>
    </row>
    <row r="791" spans="1:24" s="16" customFormat="1" ht="34.950000000000003" customHeight="1" x14ac:dyDescent="0.3">
      <c r="A791" s="14">
        <v>1106</v>
      </c>
      <c r="B791" s="15" t="s">
        <v>806</v>
      </c>
      <c r="C791" s="16" t="s">
        <v>2684</v>
      </c>
      <c r="D791" s="16" t="s">
        <v>2685</v>
      </c>
      <c r="E791" s="13">
        <v>37308</v>
      </c>
      <c r="H791" s="16">
        <v>8</v>
      </c>
      <c r="I791" s="17" t="s">
        <v>815</v>
      </c>
      <c r="L791" s="16" t="s">
        <v>2686</v>
      </c>
      <c r="M791" s="16" t="s">
        <v>322</v>
      </c>
      <c r="N791" s="16" t="s">
        <v>2687</v>
      </c>
      <c r="O791" s="11">
        <v>2015</v>
      </c>
      <c r="P791" s="11">
        <v>2015</v>
      </c>
      <c r="Q791" s="18">
        <v>2002</v>
      </c>
      <c r="R791" s="18">
        <f t="shared" si="13"/>
        <v>2052</v>
      </c>
      <c r="S791" s="18">
        <v>50</v>
      </c>
      <c r="U791" s="19"/>
      <c r="V791" s="19"/>
      <c r="W791" s="19"/>
      <c r="X791" s="16" t="s">
        <v>2688</v>
      </c>
    </row>
    <row r="792" spans="1:24" s="16" customFormat="1" ht="34.950000000000003" customHeight="1" x14ac:dyDescent="0.3">
      <c r="A792" s="16">
        <v>1107</v>
      </c>
      <c r="B792" s="15" t="s">
        <v>806</v>
      </c>
      <c r="C792" s="16" t="s">
        <v>2689</v>
      </c>
      <c r="D792" s="16" t="s">
        <v>2690</v>
      </c>
      <c r="E792" s="13">
        <v>37411</v>
      </c>
      <c r="H792" s="16">
        <v>8</v>
      </c>
      <c r="I792" s="17" t="s">
        <v>2480</v>
      </c>
      <c r="L792" s="16" t="s">
        <v>2691</v>
      </c>
      <c r="M792" s="16" t="s">
        <v>322</v>
      </c>
      <c r="N792" s="16" t="s">
        <v>2692</v>
      </c>
      <c r="O792" s="11">
        <v>0.35</v>
      </c>
      <c r="P792" s="11">
        <v>0.35</v>
      </c>
      <c r="Q792" s="18">
        <v>2002</v>
      </c>
      <c r="R792" s="18">
        <f t="shared" si="13"/>
        <v>2008</v>
      </c>
      <c r="S792" s="18">
        <v>6</v>
      </c>
      <c r="U792" s="19"/>
      <c r="V792" s="19"/>
      <c r="W792" s="19"/>
    </row>
    <row r="793" spans="1:24" s="16" customFormat="1" ht="34.950000000000003" customHeight="1" x14ac:dyDescent="0.3">
      <c r="A793" s="16">
        <v>1108</v>
      </c>
      <c r="B793" s="15" t="s">
        <v>828</v>
      </c>
      <c r="C793" s="16" t="s">
        <v>2693</v>
      </c>
      <c r="D793" s="16" t="s">
        <v>2694</v>
      </c>
      <c r="E793" s="13">
        <v>37419</v>
      </c>
      <c r="H793" s="16">
        <v>8</v>
      </c>
      <c r="I793" s="17" t="s">
        <v>815</v>
      </c>
      <c r="L793" s="16" t="s">
        <v>2695</v>
      </c>
      <c r="M793" s="16" t="s">
        <v>322</v>
      </c>
      <c r="N793" s="15" t="s">
        <v>2696</v>
      </c>
      <c r="O793" s="11">
        <v>2937</v>
      </c>
      <c r="P793" s="11">
        <v>2937</v>
      </c>
      <c r="Q793" s="18">
        <v>2002</v>
      </c>
      <c r="R793" s="18">
        <f t="shared" si="13"/>
        <v>2052</v>
      </c>
      <c r="S793" s="18">
        <v>50</v>
      </c>
      <c r="T793" s="15"/>
      <c r="U793" s="21"/>
      <c r="V793" s="21"/>
      <c r="W793" s="21"/>
      <c r="X793" s="16" t="s">
        <v>2697</v>
      </c>
    </row>
    <row r="794" spans="1:24" s="16" customFormat="1" ht="34.950000000000003" customHeight="1" x14ac:dyDescent="0.3">
      <c r="A794" s="16">
        <v>1109</v>
      </c>
      <c r="B794" s="15" t="s">
        <v>806</v>
      </c>
      <c r="C794" s="16" t="s">
        <v>2698</v>
      </c>
      <c r="D794" s="16" t="s">
        <v>2699</v>
      </c>
      <c r="E794" s="13">
        <v>37468</v>
      </c>
      <c r="H794" s="16">
        <v>8</v>
      </c>
      <c r="I794" s="17" t="s">
        <v>815</v>
      </c>
      <c r="L794" s="16" t="s">
        <v>2700</v>
      </c>
      <c r="M794" s="16" t="s">
        <v>322</v>
      </c>
      <c r="N794" s="16" t="s">
        <v>2701</v>
      </c>
      <c r="O794" s="11">
        <v>12.25</v>
      </c>
      <c r="P794" s="11">
        <v>12.25</v>
      </c>
      <c r="Q794" s="18">
        <v>2002</v>
      </c>
      <c r="R794" s="18">
        <f t="shared" si="13"/>
        <v>2012</v>
      </c>
      <c r="S794" s="18">
        <v>10</v>
      </c>
      <c r="U794" s="19"/>
      <c r="V794" s="19"/>
      <c r="W794" s="19"/>
      <c r="X794" s="16" t="s">
        <v>2702</v>
      </c>
    </row>
    <row r="795" spans="1:24" s="16" customFormat="1" ht="34.950000000000003" customHeight="1" x14ac:dyDescent="0.3">
      <c r="A795" s="16">
        <v>1110</v>
      </c>
      <c r="B795" s="15" t="s">
        <v>806</v>
      </c>
      <c r="C795" s="16" t="s">
        <v>2703</v>
      </c>
      <c r="D795" s="16" t="s">
        <v>2704</v>
      </c>
      <c r="E795" s="13">
        <v>37476</v>
      </c>
      <c r="H795" s="16">
        <v>8</v>
      </c>
      <c r="I795" s="17" t="s">
        <v>2414</v>
      </c>
      <c r="L795" s="16" t="s">
        <v>2705</v>
      </c>
      <c r="M795" s="16" t="s">
        <v>322</v>
      </c>
      <c r="N795" s="16" t="s">
        <v>2706</v>
      </c>
      <c r="O795" s="11">
        <v>46.9</v>
      </c>
      <c r="P795" s="11">
        <v>46.9</v>
      </c>
      <c r="Q795" s="18">
        <v>2002</v>
      </c>
      <c r="R795" s="18">
        <f t="shared" si="13"/>
        <v>2012</v>
      </c>
      <c r="S795" s="18">
        <v>10</v>
      </c>
      <c r="U795" s="19"/>
      <c r="V795" s="19"/>
      <c r="W795" s="19"/>
      <c r="X795" s="16" t="s">
        <v>1853</v>
      </c>
    </row>
    <row r="796" spans="1:24" s="16" customFormat="1" ht="34.950000000000003" customHeight="1" x14ac:dyDescent="0.3">
      <c r="A796" s="14">
        <v>1111</v>
      </c>
      <c r="B796" s="15" t="s">
        <v>806</v>
      </c>
      <c r="C796" s="16" t="s">
        <v>2707</v>
      </c>
      <c r="D796" s="16" t="s">
        <v>2708</v>
      </c>
      <c r="E796" s="13">
        <v>37484</v>
      </c>
      <c r="H796" s="16">
        <v>8</v>
      </c>
      <c r="I796" s="17" t="s">
        <v>2427</v>
      </c>
      <c r="L796" s="16" t="s">
        <v>2709</v>
      </c>
      <c r="M796" s="16" t="s">
        <v>320</v>
      </c>
      <c r="N796" s="16" t="s">
        <v>317</v>
      </c>
      <c r="O796" s="11">
        <v>823</v>
      </c>
      <c r="P796" s="11">
        <v>823</v>
      </c>
      <c r="Q796" s="18">
        <v>2002</v>
      </c>
      <c r="R796" s="18">
        <f t="shared" si="13"/>
        <v>2012</v>
      </c>
      <c r="S796" s="18">
        <v>10</v>
      </c>
      <c r="U796" s="19"/>
      <c r="V796" s="19"/>
      <c r="W796" s="19"/>
      <c r="X796" s="16" t="s">
        <v>2299</v>
      </c>
    </row>
    <row r="797" spans="1:24" s="16" customFormat="1" ht="34.950000000000003" customHeight="1" x14ac:dyDescent="0.3">
      <c r="A797" s="16">
        <v>1112</v>
      </c>
      <c r="B797" s="15" t="s">
        <v>806</v>
      </c>
      <c r="C797" s="16" t="s">
        <v>2710</v>
      </c>
      <c r="D797" s="16" t="s">
        <v>2711</v>
      </c>
      <c r="E797" s="13">
        <v>37557</v>
      </c>
      <c r="H797" s="16">
        <v>8</v>
      </c>
      <c r="I797" s="17" t="s">
        <v>2431</v>
      </c>
      <c r="L797" s="16" t="s">
        <v>2712</v>
      </c>
      <c r="M797" s="16" t="s">
        <v>322</v>
      </c>
      <c r="N797" s="16" t="s">
        <v>2713</v>
      </c>
      <c r="O797" s="11">
        <v>11.2</v>
      </c>
      <c r="P797" s="11">
        <v>11.2</v>
      </c>
      <c r="Q797" s="18">
        <v>2002</v>
      </c>
      <c r="R797" s="18">
        <f t="shared" si="13"/>
        <v>2012</v>
      </c>
      <c r="S797" s="18">
        <v>10</v>
      </c>
      <c r="U797" s="19"/>
      <c r="V797" s="19"/>
      <c r="W797" s="19"/>
      <c r="X797" s="16" t="s">
        <v>2714</v>
      </c>
    </row>
    <row r="798" spans="1:24" s="16" customFormat="1" ht="34.950000000000003" customHeight="1" x14ac:dyDescent="0.3">
      <c r="A798" s="16">
        <v>1113</v>
      </c>
      <c r="B798" s="15" t="s">
        <v>806</v>
      </c>
      <c r="C798" s="16" t="s">
        <v>2715</v>
      </c>
      <c r="D798" s="16" t="s">
        <v>2716</v>
      </c>
      <c r="E798" s="13">
        <v>37613</v>
      </c>
      <c r="H798" s="16">
        <v>8</v>
      </c>
      <c r="I798" s="17" t="s">
        <v>2480</v>
      </c>
      <c r="L798" s="16" t="s">
        <v>2717</v>
      </c>
      <c r="M798" s="16" t="s">
        <v>322</v>
      </c>
      <c r="N798" s="16" t="s">
        <v>2581</v>
      </c>
      <c r="O798" s="11">
        <v>1</v>
      </c>
      <c r="P798" s="11">
        <v>1</v>
      </c>
      <c r="Q798" s="18">
        <v>2002</v>
      </c>
      <c r="R798" s="18">
        <f t="shared" si="13"/>
        <v>2027</v>
      </c>
      <c r="S798" s="18">
        <v>25</v>
      </c>
      <c r="U798" s="19"/>
      <c r="V798" s="19"/>
      <c r="W798" s="19"/>
    </row>
    <row r="799" spans="1:24" s="16" customFormat="1" ht="34.950000000000003" customHeight="1" x14ac:dyDescent="0.3">
      <c r="A799" s="16">
        <v>1114</v>
      </c>
      <c r="B799" s="15" t="s">
        <v>806</v>
      </c>
      <c r="C799" s="16" t="s">
        <v>2718</v>
      </c>
      <c r="D799" s="16" t="s">
        <v>2719</v>
      </c>
      <c r="E799" s="13">
        <v>37621</v>
      </c>
      <c r="H799" s="16">
        <v>8</v>
      </c>
      <c r="I799" s="17" t="s">
        <v>2414</v>
      </c>
      <c r="L799" s="16" t="s">
        <v>2720</v>
      </c>
      <c r="M799" s="16" t="s">
        <v>322</v>
      </c>
      <c r="N799" s="16" t="s">
        <v>2531</v>
      </c>
      <c r="O799" s="11">
        <v>111.1</v>
      </c>
      <c r="P799" s="11">
        <v>111.1</v>
      </c>
      <c r="Q799" s="18">
        <v>2002</v>
      </c>
      <c r="R799" s="18">
        <f t="shared" si="13"/>
        <v>2007</v>
      </c>
      <c r="S799" s="18">
        <v>5</v>
      </c>
      <c r="U799" s="19"/>
      <c r="V799" s="19"/>
      <c r="W799" s="19"/>
      <c r="X799" s="16" t="s">
        <v>2299</v>
      </c>
    </row>
    <row r="800" spans="1:24" s="16" customFormat="1" ht="34.950000000000003" customHeight="1" x14ac:dyDescent="0.3">
      <c r="A800" s="16">
        <v>1115</v>
      </c>
      <c r="B800" s="15" t="s">
        <v>806</v>
      </c>
      <c r="C800" s="16" t="s">
        <v>2721</v>
      </c>
      <c r="D800" s="16" t="s">
        <v>2722</v>
      </c>
      <c r="E800" s="13">
        <v>37797</v>
      </c>
      <c r="H800" s="16">
        <v>8</v>
      </c>
      <c r="I800" s="17" t="s">
        <v>815</v>
      </c>
      <c r="L800" s="16" t="s">
        <v>2723</v>
      </c>
      <c r="M800" s="16" t="s">
        <v>322</v>
      </c>
      <c r="N800" s="16" t="s">
        <v>325</v>
      </c>
      <c r="O800" s="11">
        <v>5.59</v>
      </c>
      <c r="P800" s="11">
        <v>5.59</v>
      </c>
      <c r="Q800" s="18">
        <v>2003</v>
      </c>
      <c r="R800" s="18">
        <f t="shared" si="13"/>
        <v>2006</v>
      </c>
      <c r="S800" s="18">
        <v>3</v>
      </c>
      <c r="U800" s="19"/>
      <c r="V800" s="19"/>
      <c r="W800" s="19"/>
      <c r="X800" s="16" t="s">
        <v>2058</v>
      </c>
    </row>
    <row r="801" spans="1:24" s="16" customFormat="1" ht="34.950000000000003" customHeight="1" x14ac:dyDescent="0.3">
      <c r="A801" s="14">
        <v>1116</v>
      </c>
      <c r="B801" s="15" t="s">
        <v>806</v>
      </c>
      <c r="C801" s="16" t="s">
        <v>2724</v>
      </c>
      <c r="D801" s="16" t="s">
        <v>2725</v>
      </c>
      <c r="E801" s="13">
        <v>37799</v>
      </c>
      <c r="H801" s="16">
        <v>8</v>
      </c>
      <c r="I801" s="17" t="s">
        <v>815</v>
      </c>
      <c r="L801" s="16" t="s">
        <v>2726</v>
      </c>
      <c r="M801" s="16" t="s">
        <v>322</v>
      </c>
      <c r="N801" s="16" t="s">
        <v>2727</v>
      </c>
      <c r="O801" s="11">
        <v>53342</v>
      </c>
      <c r="P801" s="11">
        <v>53342</v>
      </c>
      <c r="Q801" s="18">
        <v>2003</v>
      </c>
      <c r="R801" s="18">
        <f t="shared" si="13"/>
        <v>2053</v>
      </c>
      <c r="S801" s="18">
        <v>50</v>
      </c>
      <c r="U801" s="19"/>
      <c r="V801" s="19"/>
      <c r="W801" s="19"/>
      <c r="X801" s="16" t="s">
        <v>2728</v>
      </c>
    </row>
    <row r="802" spans="1:24" s="16" customFormat="1" ht="34.950000000000003" customHeight="1" x14ac:dyDescent="0.3">
      <c r="A802" s="16">
        <v>1117</v>
      </c>
      <c r="B802" s="15" t="s">
        <v>806</v>
      </c>
      <c r="C802" s="16" t="s">
        <v>2729</v>
      </c>
      <c r="D802" s="16" t="s">
        <v>2730</v>
      </c>
      <c r="E802" s="13">
        <v>37868</v>
      </c>
      <c r="H802" s="16">
        <v>8</v>
      </c>
      <c r="I802" s="17" t="s">
        <v>2414</v>
      </c>
      <c r="L802" s="16" t="s">
        <v>2731</v>
      </c>
      <c r="M802" s="16" t="s">
        <v>322</v>
      </c>
      <c r="N802" s="16" t="s">
        <v>2440</v>
      </c>
      <c r="O802" s="11">
        <v>5</v>
      </c>
      <c r="P802" s="11">
        <v>5</v>
      </c>
      <c r="Q802" s="18">
        <v>2003</v>
      </c>
      <c r="R802" s="18">
        <f t="shared" si="13"/>
        <v>2006</v>
      </c>
      <c r="S802" s="18">
        <v>3</v>
      </c>
      <c r="U802" s="19"/>
      <c r="V802" s="19"/>
      <c r="W802" s="19"/>
      <c r="X802" s="16" t="s">
        <v>2732</v>
      </c>
    </row>
    <row r="803" spans="1:24" s="16" customFormat="1" ht="34.950000000000003" customHeight="1" x14ac:dyDescent="0.3">
      <c r="A803" s="16">
        <v>1118</v>
      </c>
      <c r="B803" s="15" t="s">
        <v>806</v>
      </c>
      <c r="C803" s="16" t="s">
        <v>2733</v>
      </c>
      <c r="D803" s="16" t="s">
        <v>2734</v>
      </c>
      <c r="E803" s="13">
        <v>37951</v>
      </c>
      <c r="H803" s="16">
        <v>8</v>
      </c>
      <c r="I803" s="17" t="s">
        <v>815</v>
      </c>
      <c r="L803" s="16" t="s">
        <v>2735</v>
      </c>
      <c r="M803" s="16" t="s">
        <v>322</v>
      </c>
      <c r="N803" s="16" t="s">
        <v>325</v>
      </c>
      <c r="O803" s="11">
        <v>0.16</v>
      </c>
      <c r="P803" s="11">
        <v>0.16</v>
      </c>
      <c r="Q803" s="18">
        <v>2003</v>
      </c>
      <c r="R803" s="18">
        <f t="shared" si="13"/>
        <v>2004</v>
      </c>
      <c r="S803" s="18">
        <v>1</v>
      </c>
      <c r="U803" s="19"/>
      <c r="V803" s="19"/>
      <c r="W803" s="19"/>
      <c r="X803" s="16" t="s">
        <v>2736</v>
      </c>
    </row>
    <row r="804" spans="1:24" s="16" customFormat="1" ht="34.950000000000003" customHeight="1" x14ac:dyDescent="0.3">
      <c r="A804" s="16">
        <v>1119</v>
      </c>
      <c r="B804" s="15" t="s">
        <v>806</v>
      </c>
      <c r="C804" s="16" t="s">
        <v>2737</v>
      </c>
      <c r="D804" s="16" t="s">
        <v>2738</v>
      </c>
      <c r="E804" s="13">
        <v>38007</v>
      </c>
      <c r="H804" s="16">
        <v>8</v>
      </c>
      <c r="I804" s="17" t="s">
        <v>2480</v>
      </c>
      <c r="L804" s="16" t="s">
        <v>2739</v>
      </c>
      <c r="M804" s="16" t="s">
        <v>322</v>
      </c>
      <c r="N804" s="15" t="s">
        <v>317</v>
      </c>
      <c r="O804" s="11">
        <v>4526</v>
      </c>
      <c r="P804" s="11">
        <v>4526</v>
      </c>
      <c r="Q804" s="18">
        <v>2004</v>
      </c>
      <c r="R804" s="18">
        <f t="shared" si="13"/>
        <v>2034</v>
      </c>
      <c r="S804" s="18">
        <v>30</v>
      </c>
      <c r="T804" s="15"/>
      <c r="U804" s="21"/>
      <c r="V804" s="21"/>
      <c r="W804" s="21"/>
      <c r="X804" s="16" t="s">
        <v>2740</v>
      </c>
    </row>
    <row r="805" spans="1:24" s="16" customFormat="1" ht="34.950000000000003" customHeight="1" x14ac:dyDescent="0.25">
      <c r="A805" s="16">
        <v>1120</v>
      </c>
      <c r="B805" s="15" t="s">
        <v>806</v>
      </c>
      <c r="C805" s="16" t="s">
        <v>2741</v>
      </c>
      <c r="D805" s="16" t="s">
        <v>2742</v>
      </c>
      <c r="E805" s="13">
        <v>38049</v>
      </c>
      <c r="H805" s="16">
        <v>8</v>
      </c>
      <c r="I805" s="17" t="s">
        <v>2431</v>
      </c>
      <c r="L805" s="16" t="s">
        <v>2743</v>
      </c>
      <c r="M805" s="16" t="s">
        <v>322</v>
      </c>
      <c r="N805" s="35" t="s">
        <v>813</v>
      </c>
      <c r="O805" s="11">
        <v>76</v>
      </c>
      <c r="P805" s="11">
        <v>76</v>
      </c>
      <c r="Q805" s="18">
        <v>2004</v>
      </c>
      <c r="R805" s="18">
        <f t="shared" si="13"/>
        <v>2034</v>
      </c>
      <c r="S805" s="18">
        <v>30</v>
      </c>
      <c r="U805" s="19"/>
      <c r="V805" s="19"/>
      <c r="W805" s="19"/>
      <c r="X805" s="16" t="s">
        <v>2744</v>
      </c>
    </row>
    <row r="806" spans="1:24" s="16" customFormat="1" ht="34.950000000000003" customHeight="1" x14ac:dyDescent="0.3">
      <c r="A806" s="14">
        <v>1121</v>
      </c>
      <c r="B806" s="15" t="s">
        <v>806</v>
      </c>
      <c r="C806" s="16" t="s">
        <v>2745</v>
      </c>
      <c r="D806" s="16" t="s">
        <v>2746</v>
      </c>
      <c r="E806" s="13">
        <v>38247</v>
      </c>
      <c r="H806" s="16">
        <v>8</v>
      </c>
      <c r="I806" s="17" t="s">
        <v>2480</v>
      </c>
      <c r="L806" s="16" t="s">
        <v>2747</v>
      </c>
      <c r="M806" s="16" t="s">
        <v>322</v>
      </c>
      <c r="N806" s="16" t="s">
        <v>2748</v>
      </c>
      <c r="O806" s="11">
        <v>14</v>
      </c>
      <c r="P806" s="11">
        <v>14</v>
      </c>
      <c r="Q806" s="18">
        <v>2004</v>
      </c>
      <c r="R806" s="18">
        <f t="shared" si="13"/>
        <v>2054</v>
      </c>
      <c r="S806" s="18">
        <v>50</v>
      </c>
      <c r="U806" s="19"/>
      <c r="V806" s="19"/>
      <c r="W806" s="19"/>
      <c r="X806" s="16" t="s">
        <v>2749</v>
      </c>
    </row>
    <row r="807" spans="1:24" s="16" customFormat="1" ht="34.950000000000003" customHeight="1" x14ac:dyDescent="0.3">
      <c r="A807" s="16">
        <v>1122</v>
      </c>
      <c r="B807" s="15" t="s">
        <v>806</v>
      </c>
      <c r="C807" s="16" t="s">
        <v>2750</v>
      </c>
      <c r="D807" s="16" t="s">
        <v>2751</v>
      </c>
      <c r="E807" s="13">
        <v>38384</v>
      </c>
      <c r="H807" s="16">
        <v>8</v>
      </c>
      <c r="I807" s="17" t="s">
        <v>2414</v>
      </c>
      <c r="L807" s="16" t="s">
        <v>2752</v>
      </c>
      <c r="M807" s="16" t="s">
        <v>322</v>
      </c>
      <c r="N807" s="16" t="s">
        <v>2456</v>
      </c>
      <c r="O807" s="11">
        <v>7</v>
      </c>
      <c r="P807" s="11">
        <v>7</v>
      </c>
      <c r="Q807" s="18">
        <v>2005</v>
      </c>
      <c r="R807" s="18">
        <f t="shared" si="13"/>
        <v>2006</v>
      </c>
      <c r="S807" s="18">
        <v>1</v>
      </c>
      <c r="U807" s="19"/>
      <c r="V807" s="19"/>
      <c r="W807" s="19"/>
      <c r="X807" s="16" t="s">
        <v>2753</v>
      </c>
    </row>
    <row r="808" spans="1:24" s="16" customFormat="1" ht="34.950000000000003" customHeight="1" x14ac:dyDescent="0.3">
      <c r="A808" s="16">
        <v>1123</v>
      </c>
      <c r="B808" s="15" t="s">
        <v>806</v>
      </c>
      <c r="C808" s="16" t="s">
        <v>2754</v>
      </c>
      <c r="D808" s="16" t="s">
        <v>2755</v>
      </c>
      <c r="E808" s="13">
        <v>38446</v>
      </c>
      <c r="H808" s="16">
        <v>8</v>
      </c>
      <c r="I808" s="17" t="s">
        <v>1264</v>
      </c>
      <c r="L808" s="16" t="s">
        <v>2756</v>
      </c>
      <c r="M808" s="16" t="s">
        <v>165</v>
      </c>
      <c r="N808" s="15" t="s">
        <v>2757</v>
      </c>
      <c r="O808" s="11" t="s">
        <v>936</v>
      </c>
      <c r="P808" s="11" t="s">
        <v>937</v>
      </c>
      <c r="Q808" s="18">
        <v>2005</v>
      </c>
      <c r="R808" s="18">
        <f t="shared" si="13"/>
        <v>2055</v>
      </c>
      <c r="S808" s="18">
        <v>50</v>
      </c>
      <c r="U808" s="19"/>
      <c r="V808" s="19"/>
      <c r="W808" s="19"/>
      <c r="X808" s="16" t="s">
        <v>2758</v>
      </c>
    </row>
    <row r="809" spans="1:24" s="16" customFormat="1" ht="34.950000000000003" customHeight="1" x14ac:dyDescent="0.3">
      <c r="A809" s="16">
        <v>1124</v>
      </c>
      <c r="B809" s="15" t="s">
        <v>806</v>
      </c>
      <c r="C809" s="16" t="s">
        <v>2759</v>
      </c>
      <c r="D809" s="16" t="s">
        <v>2760</v>
      </c>
      <c r="E809" s="13">
        <v>38462</v>
      </c>
      <c r="H809" s="16">
        <v>8</v>
      </c>
      <c r="I809" s="17" t="s">
        <v>2414</v>
      </c>
      <c r="L809" s="16" t="s">
        <v>2761</v>
      </c>
      <c r="M809" s="16" t="s">
        <v>322</v>
      </c>
      <c r="N809" s="16" t="s">
        <v>2762</v>
      </c>
      <c r="O809" s="11">
        <v>126</v>
      </c>
      <c r="P809" s="11">
        <v>126</v>
      </c>
      <c r="Q809" s="18">
        <v>2005</v>
      </c>
      <c r="R809" s="18">
        <f t="shared" si="13"/>
        <v>2010</v>
      </c>
      <c r="S809" s="18">
        <v>5</v>
      </c>
      <c r="U809" s="19"/>
      <c r="V809" s="19"/>
      <c r="W809" s="19"/>
      <c r="X809" s="16" t="s">
        <v>2763</v>
      </c>
    </row>
    <row r="810" spans="1:24" s="16" customFormat="1" ht="34.950000000000003" customHeight="1" x14ac:dyDescent="0.3">
      <c r="A810" s="16">
        <v>1125</v>
      </c>
      <c r="B810" s="15" t="s">
        <v>806</v>
      </c>
      <c r="C810" s="16" t="s">
        <v>2764</v>
      </c>
      <c r="D810" s="16" t="s">
        <v>2765</v>
      </c>
      <c r="E810" s="13">
        <v>38539</v>
      </c>
      <c r="H810" s="16">
        <v>8</v>
      </c>
      <c r="I810" s="17" t="s">
        <v>815</v>
      </c>
      <c r="L810" s="16" t="s">
        <v>2766</v>
      </c>
      <c r="M810" s="16" t="s">
        <v>322</v>
      </c>
      <c r="N810" s="16" t="s">
        <v>2767</v>
      </c>
      <c r="O810" s="11">
        <v>160</v>
      </c>
      <c r="P810" s="11">
        <v>160</v>
      </c>
      <c r="Q810" s="18">
        <v>2005</v>
      </c>
      <c r="R810" s="18">
        <f t="shared" si="13"/>
        <v>2055</v>
      </c>
      <c r="S810" s="18">
        <v>50</v>
      </c>
      <c r="U810" s="19"/>
      <c r="V810" s="19"/>
      <c r="W810" s="19"/>
      <c r="X810" s="16" t="s">
        <v>2768</v>
      </c>
    </row>
    <row r="811" spans="1:24" s="16" customFormat="1" ht="34.950000000000003" customHeight="1" x14ac:dyDescent="0.3">
      <c r="A811" s="14">
        <v>1126</v>
      </c>
      <c r="B811" s="15" t="s">
        <v>806</v>
      </c>
      <c r="C811" s="16" t="s">
        <v>2769</v>
      </c>
      <c r="D811" s="16" t="s">
        <v>2770</v>
      </c>
      <c r="E811" s="13">
        <v>38588</v>
      </c>
      <c r="H811" s="16">
        <v>8</v>
      </c>
      <c r="I811" s="17" t="s">
        <v>2427</v>
      </c>
      <c r="L811" s="16" t="s">
        <v>2771</v>
      </c>
      <c r="M811" s="16" t="s">
        <v>320</v>
      </c>
      <c r="N811" s="16" t="s">
        <v>2772</v>
      </c>
      <c r="O811" s="11">
        <v>610</v>
      </c>
      <c r="P811" s="11">
        <v>610</v>
      </c>
      <c r="Q811" s="18">
        <v>2005</v>
      </c>
      <c r="R811" s="18">
        <f t="shared" si="13"/>
        <v>2008</v>
      </c>
      <c r="S811" s="18">
        <v>3</v>
      </c>
      <c r="U811" s="19"/>
      <c r="V811" s="19"/>
      <c r="W811" s="19"/>
      <c r="X811" s="16" t="s">
        <v>2299</v>
      </c>
    </row>
    <row r="812" spans="1:24" s="16" customFormat="1" ht="34.950000000000003" customHeight="1" x14ac:dyDescent="0.3">
      <c r="A812" s="16">
        <v>1127</v>
      </c>
      <c r="B812" s="15" t="s">
        <v>828</v>
      </c>
      <c r="C812" s="16" t="s">
        <v>2773</v>
      </c>
      <c r="D812" s="16" t="s">
        <v>2774</v>
      </c>
      <c r="E812" s="13">
        <v>38639</v>
      </c>
      <c r="H812" s="16">
        <v>8</v>
      </c>
      <c r="I812" s="17" t="s">
        <v>2414</v>
      </c>
      <c r="L812" s="16" t="s">
        <v>2775</v>
      </c>
      <c r="M812" s="16" t="s">
        <v>322</v>
      </c>
      <c r="N812" s="15" t="s">
        <v>2776</v>
      </c>
      <c r="O812" s="11">
        <v>11785</v>
      </c>
      <c r="P812" s="11">
        <v>11785</v>
      </c>
      <c r="Q812" s="18">
        <v>2005</v>
      </c>
      <c r="R812" s="18">
        <f t="shared" si="13"/>
        <v>2010</v>
      </c>
      <c r="S812" s="18">
        <v>5</v>
      </c>
      <c r="T812" s="15"/>
      <c r="U812" s="21"/>
      <c r="V812" s="21"/>
      <c r="W812" s="21"/>
      <c r="X812" s="16" t="s">
        <v>2777</v>
      </c>
    </row>
    <row r="813" spans="1:24" s="16" customFormat="1" ht="34.950000000000003" customHeight="1" x14ac:dyDescent="0.3">
      <c r="A813" s="16">
        <v>1128</v>
      </c>
      <c r="B813" s="15" t="s">
        <v>806</v>
      </c>
      <c r="C813" s="16" t="s">
        <v>2778</v>
      </c>
      <c r="D813" s="16" t="s">
        <v>2779</v>
      </c>
      <c r="E813" s="13">
        <v>38652</v>
      </c>
      <c r="H813" s="16">
        <v>8</v>
      </c>
      <c r="I813" s="17" t="s">
        <v>2480</v>
      </c>
      <c r="L813" s="16" t="s">
        <v>2780</v>
      </c>
      <c r="M813" s="16" t="s">
        <v>322</v>
      </c>
      <c r="N813" s="16" t="s">
        <v>2781</v>
      </c>
      <c r="O813" s="11">
        <v>38.799999999999997</v>
      </c>
      <c r="P813" s="11">
        <v>38.799999999999997</v>
      </c>
      <c r="Q813" s="18">
        <v>2005</v>
      </c>
      <c r="R813" s="18">
        <f t="shared" si="13"/>
        <v>2065</v>
      </c>
      <c r="S813" s="18">
        <v>60</v>
      </c>
      <c r="U813" s="19"/>
      <c r="V813" s="19"/>
      <c r="W813" s="19"/>
      <c r="X813" s="16" t="s">
        <v>2782</v>
      </c>
    </row>
    <row r="814" spans="1:24" s="16" customFormat="1" ht="34.950000000000003" customHeight="1" x14ac:dyDescent="0.3">
      <c r="A814" s="16">
        <v>1129</v>
      </c>
      <c r="B814" s="15" t="s">
        <v>806</v>
      </c>
      <c r="C814" s="16" t="s">
        <v>2783</v>
      </c>
      <c r="D814" s="16" t="s">
        <v>2784</v>
      </c>
      <c r="E814" s="13">
        <v>38684</v>
      </c>
      <c r="H814" s="16">
        <v>8</v>
      </c>
      <c r="I814" s="17" t="s">
        <v>815</v>
      </c>
      <c r="L814" s="16" t="s">
        <v>2561</v>
      </c>
      <c r="M814" s="16" t="s">
        <v>322</v>
      </c>
      <c r="N814" s="16" t="s">
        <v>2785</v>
      </c>
      <c r="O814" s="11">
        <v>630</v>
      </c>
      <c r="P814" s="11">
        <v>630</v>
      </c>
      <c r="Q814" s="18">
        <v>2005</v>
      </c>
      <c r="R814" s="18">
        <f t="shared" si="13"/>
        <v>2015</v>
      </c>
      <c r="S814" s="18">
        <v>10</v>
      </c>
      <c r="U814" s="19"/>
      <c r="V814" s="19"/>
      <c r="W814" s="19"/>
      <c r="X814" s="16" t="s">
        <v>2786</v>
      </c>
    </row>
    <row r="815" spans="1:24" s="16" customFormat="1" ht="34.950000000000003" customHeight="1" x14ac:dyDescent="0.3">
      <c r="A815" s="16">
        <v>1130</v>
      </c>
      <c r="B815" s="15" t="s">
        <v>806</v>
      </c>
      <c r="C815" s="16" t="s">
        <v>2787</v>
      </c>
      <c r="D815" s="16" t="s">
        <v>2788</v>
      </c>
      <c r="E815" s="13">
        <v>38779</v>
      </c>
      <c r="H815" s="16">
        <v>8</v>
      </c>
      <c r="I815" s="17" t="s">
        <v>815</v>
      </c>
      <c r="L815" s="16" t="s">
        <v>2789</v>
      </c>
      <c r="M815" s="16" t="s">
        <v>322</v>
      </c>
      <c r="N815" s="16" t="s">
        <v>2785</v>
      </c>
      <c r="O815" s="11">
        <v>10</v>
      </c>
      <c r="P815" s="11">
        <v>10</v>
      </c>
      <c r="Q815" s="18">
        <v>2006</v>
      </c>
      <c r="R815" s="18">
        <f t="shared" si="13"/>
        <v>2016</v>
      </c>
      <c r="S815" s="18">
        <v>10</v>
      </c>
      <c r="U815" s="19"/>
      <c r="V815" s="19"/>
      <c r="W815" s="19"/>
      <c r="X815" s="16" t="s">
        <v>2790</v>
      </c>
    </row>
    <row r="816" spans="1:24" s="16" customFormat="1" ht="34.950000000000003" customHeight="1" x14ac:dyDescent="0.3">
      <c r="A816" s="14">
        <v>1131</v>
      </c>
      <c r="B816" s="15" t="s">
        <v>806</v>
      </c>
      <c r="C816" s="16" t="s">
        <v>2791</v>
      </c>
      <c r="D816" s="16" t="s">
        <v>2792</v>
      </c>
      <c r="E816" s="13">
        <v>38960</v>
      </c>
      <c r="H816" s="16">
        <v>8</v>
      </c>
      <c r="I816" s="17" t="s">
        <v>2414</v>
      </c>
      <c r="L816" s="16" t="s">
        <v>2793</v>
      </c>
      <c r="M816" s="16" t="s">
        <v>322</v>
      </c>
      <c r="N816" s="16" t="s">
        <v>2456</v>
      </c>
      <c r="O816" s="11">
        <v>1.84</v>
      </c>
      <c r="P816" s="11">
        <v>1.84</v>
      </c>
      <c r="Q816" s="18">
        <v>2006</v>
      </c>
      <c r="R816" s="18">
        <f t="shared" si="13"/>
        <v>2016</v>
      </c>
      <c r="S816" s="18">
        <v>10</v>
      </c>
      <c r="U816" s="19"/>
      <c r="V816" s="19"/>
      <c r="W816" s="19"/>
      <c r="X816" s="16" t="s">
        <v>2794</v>
      </c>
    </row>
    <row r="817" spans="1:24" s="16" customFormat="1" ht="34.950000000000003" customHeight="1" x14ac:dyDescent="0.3">
      <c r="A817" s="16">
        <v>1132</v>
      </c>
      <c r="B817" s="15" t="s">
        <v>806</v>
      </c>
      <c r="C817" s="16" t="s">
        <v>2795</v>
      </c>
      <c r="D817" s="16" t="s">
        <v>2796</v>
      </c>
      <c r="E817" s="13">
        <v>38965</v>
      </c>
      <c r="H817" s="16">
        <v>8</v>
      </c>
      <c r="I817" s="17" t="s">
        <v>2414</v>
      </c>
      <c r="L817" s="16" t="s">
        <v>2797</v>
      </c>
      <c r="M817" s="16" t="s">
        <v>322</v>
      </c>
      <c r="N817" s="16" t="s">
        <v>2669</v>
      </c>
      <c r="O817" s="11">
        <v>15.6</v>
      </c>
      <c r="P817" s="11">
        <v>15.6</v>
      </c>
      <c r="Q817" s="18">
        <v>2006</v>
      </c>
      <c r="R817" s="18">
        <f t="shared" si="13"/>
        <v>2009</v>
      </c>
      <c r="S817" s="18">
        <v>3</v>
      </c>
      <c r="U817" s="19"/>
      <c r="V817" s="19"/>
      <c r="W817" s="19"/>
      <c r="X817" s="16" t="s">
        <v>2798</v>
      </c>
    </row>
    <row r="818" spans="1:24" s="16" customFormat="1" ht="34.950000000000003" customHeight="1" x14ac:dyDescent="0.3">
      <c r="A818" s="16">
        <v>1133</v>
      </c>
      <c r="B818" s="15" t="s">
        <v>806</v>
      </c>
      <c r="C818" s="16" t="s">
        <v>2799</v>
      </c>
      <c r="D818" s="16" t="s">
        <v>2800</v>
      </c>
      <c r="E818" s="13">
        <v>39029</v>
      </c>
      <c r="H818" s="16">
        <v>8</v>
      </c>
      <c r="I818" s="17" t="s">
        <v>2480</v>
      </c>
      <c r="L818" s="16" t="s">
        <v>2801</v>
      </c>
      <c r="M818" s="16" t="s">
        <v>322</v>
      </c>
      <c r="N818" s="16" t="s">
        <v>317</v>
      </c>
      <c r="O818" s="11">
        <v>314.60000000000002</v>
      </c>
      <c r="P818" s="11">
        <v>314.60000000000002</v>
      </c>
      <c r="Q818" s="18">
        <v>2006</v>
      </c>
      <c r="R818" s="18">
        <f t="shared" si="13"/>
        <v>2036</v>
      </c>
      <c r="S818" s="18">
        <v>30</v>
      </c>
      <c r="U818" s="19"/>
      <c r="V818" s="19"/>
      <c r="W818" s="19"/>
      <c r="X818" s="16" t="s">
        <v>2802</v>
      </c>
    </row>
    <row r="819" spans="1:24" s="16" customFormat="1" ht="34.950000000000003" customHeight="1" x14ac:dyDescent="0.3">
      <c r="A819" s="16">
        <v>1134</v>
      </c>
      <c r="B819" s="15" t="s">
        <v>806</v>
      </c>
      <c r="C819" s="16" t="s">
        <v>2803</v>
      </c>
      <c r="D819" s="16" t="s">
        <v>2804</v>
      </c>
      <c r="E819" s="13">
        <v>39071</v>
      </c>
      <c r="H819" s="16">
        <v>8</v>
      </c>
      <c r="I819" s="17" t="s">
        <v>2480</v>
      </c>
      <c r="L819" s="16" t="s">
        <v>2805</v>
      </c>
      <c r="M819" s="16" t="s">
        <v>322</v>
      </c>
      <c r="N819" s="16" t="s">
        <v>2806</v>
      </c>
      <c r="O819" s="11">
        <v>91.98</v>
      </c>
      <c r="P819" s="11">
        <v>91.98</v>
      </c>
      <c r="Q819" s="18">
        <v>2006</v>
      </c>
      <c r="R819" s="18">
        <f t="shared" si="13"/>
        <v>2026</v>
      </c>
      <c r="S819" s="18">
        <v>20</v>
      </c>
      <c r="U819" s="19"/>
      <c r="V819" s="19"/>
      <c r="W819" s="19"/>
      <c r="X819" s="16" t="s">
        <v>2807</v>
      </c>
    </row>
    <row r="820" spans="1:24" s="16" customFormat="1" ht="34.950000000000003" customHeight="1" x14ac:dyDescent="0.3">
      <c r="A820" s="16">
        <v>1135</v>
      </c>
      <c r="B820" s="15" t="s">
        <v>806</v>
      </c>
      <c r="C820" s="16" t="s">
        <v>2808</v>
      </c>
      <c r="D820" s="16" t="s">
        <v>2809</v>
      </c>
      <c r="E820" s="13">
        <v>39092</v>
      </c>
      <c r="H820" s="16">
        <v>8</v>
      </c>
      <c r="I820" s="17" t="s">
        <v>2414</v>
      </c>
      <c r="L820" s="16" t="s">
        <v>2810</v>
      </c>
      <c r="M820" s="16" t="s">
        <v>322</v>
      </c>
      <c r="N820" s="16" t="s">
        <v>2811</v>
      </c>
      <c r="O820" s="11">
        <v>132000</v>
      </c>
      <c r="P820" s="11">
        <v>132000</v>
      </c>
      <c r="Q820" s="18">
        <v>2007</v>
      </c>
      <c r="R820" s="18">
        <f t="shared" si="13"/>
        <v>2082</v>
      </c>
      <c r="S820" s="18">
        <v>75</v>
      </c>
      <c r="U820" s="19"/>
      <c r="V820" s="19"/>
      <c r="W820" s="19"/>
      <c r="X820" s="16" t="s">
        <v>2812</v>
      </c>
    </row>
    <row r="821" spans="1:24" s="16" customFormat="1" ht="34.950000000000003" customHeight="1" x14ac:dyDescent="0.3">
      <c r="A821" s="14">
        <v>1136</v>
      </c>
      <c r="B821" s="15" t="s">
        <v>806</v>
      </c>
      <c r="C821" s="16" t="s">
        <v>2813</v>
      </c>
      <c r="D821" s="16" t="s">
        <v>2814</v>
      </c>
      <c r="E821" s="13">
        <v>39143</v>
      </c>
      <c r="H821" s="16">
        <v>8</v>
      </c>
      <c r="I821" s="17" t="s">
        <v>2480</v>
      </c>
      <c r="L821" s="16" t="s">
        <v>2815</v>
      </c>
      <c r="M821" s="16" t="s">
        <v>322</v>
      </c>
      <c r="N821" s="16" t="s">
        <v>2816</v>
      </c>
      <c r="O821" s="11">
        <v>55</v>
      </c>
      <c r="P821" s="11">
        <v>55</v>
      </c>
      <c r="Q821" s="18">
        <v>2007</v>
      </c>
      <c r="R821" s="18">
        <f t="shared" si="13"/>
        <v>2017</v>
      </c>
      <c r="S821" s="18">
        <v>10</v>
      </c>
      <c r="U821" s="19"/>
      <c r="V821" s="19"/>
      <c r="W821" s="19"/>
    </row>
    <row r="822" spans="1:24" s="16" customFormat="1" ht="34.950000000000003" customHeight="1" x14ac:dyDescent="0.3">
      <c r="A822" s="16">
        <v>1137</v>
      </c>
      <c r="B822" s="15" t="s">
        <v>806</v>
      </c>
      <c r="C822" s="16" t="s">
        <v>2817</v>
      </c>
      <c r="D822" s="16" t="s">
        <v>2818</v>
      </c>
      <c r="E822" s="13">
        <v>39149</v>
      </c>
      <c r="H822" s="16">
        <v>8</v>
      </c>
      <c r="I822" s="17" t="s">
        <v>815</v>
      </c>
      <c r="L822" s="16" t="s">
        <v>2819</v>
      </c>
      <c r="M822" s="16" t="s">
        <v>322</v>
      </c>
      <c r="N822" s="16" t="s">
        <v>325</v>
      </c>
      <c r="O822" s="11">
        <v>6.48</v>
      </c>
      <c r="P822" s="11">
        <v>6.48</v>
      </c>
      <c r="Q822" s="18">
        <v>2007</v>
      </c>
      <c r="R822" s="18">
        <f t="shared" si="13"/>
        <v>2012</v>
      </c>
      <c r="S822" s="18">
        <v>5</v>
      </c>
      <c r="U822" s="19"/>
      <c r="V822" s="19"/>
      <c r="W822" s="19"/>
      <c r="X822" s="16" t="s">
        <v>2820</v>
      </c>
    </row>
    <row r="823" spans="1:24" s="16" customFormat="1" ht="34.950000000000003" customHeight="1" x14ac:dyDescent="0.3">
      <c r="A823" s="16">
        <v>1138</v>
      </c>
      <c r="B823" s="15" t="s">
        <v>806</v>
      </c>
      <c r="C823" s="16" t="s">
        <v>2821</v>
      </c>
      <c r="D823" s="16" t="s">
        <v>2822</v>
      </c>
      <c r="E823" s="13">
        <v>39150</v>
      </c>
      <c r="H823" s="16">
        <v>8</v>
      </c>
      <c r="I823" s="17" t="s">
        <v>2480</v>
      </c>
      <c r="L823" s="16" t="s">
        <v>2823</v>
      </c>
      <c r="M823" s="16" t="s">
        <v>322</v>
      </c>
      <c r="N823" s="16" t="s">
        <v>2824</v>
      </c>
      <c r="O823" s="11">
        <v>6.1</v>
      </c>
      <c r="P823" s="11">
        <v>6.1</v>
      </c>
      <c r="Q823" s="18">
        <v>2007</v>
      </c>
      <c r="R823" s="18">
        <f t="shared" si="13"/>
        <v>2012</v>
      </c>
      <c r="S823" s="18">
        <v>5</v>
      </c>
      <c r="U823" s="19"/>
      <c r="V823" s="19"/>
      <c r="W823" s="19"/>
    </row>
    <row r="824" spans="1:24" s="16" customFormat="1" ht="34.950000000000003" customHeight="1" x14ac:dyDescent="0.3">
      <c r="A824" s="16">
        <v>1139</v>
      </c>
      <c r="B824" s="15" t="s">
        <v>806</v>
      </c>
      <c r="C824" s="16" t="s">
        <v>2825</v>
      </c>
      <c r="D824" s="16" t="s">
        <v>2826</v>
      </c>
      <c r="E824" s="13">
        <v>39163</v>
      </c>
      <c r="H824" s="16">
        <v>8</v>
      </c>
      <c r="I824" s="17" t="s">
        <v>815</v>
      </c>
      <c r="L824" s="16" t="s">
        <v>2827</v>
      </c>
      <c r="M824" s="16" t="s">
        <v>322</v>
      </c>
      <c r="N824" s="16" t="s">
        <v>2828</v>
      </c>
      <c r="O824" s="11">
        <v>414</v>
      </c>
      <c r="P824" s="11">
        <v>414</v>
      </c>
      <c r="Q824" s="18">
        <v>2007</v>
      </c>
      <c r="R824" s="18">
        <f t="shared" si="13"/>
        <v>2048</v>
      </c>
      <c r="S824" s="18">
        <v>41</v>
      </c>
      <c r="U824" s="19"/>
      <c r="V824" s="19"/>
      <c r="W824" s="19"/>
      <c r="X824" s="16" t="s">
        <v>2526</v>
      </c>
    </row>
    <row r="825" spans="1:24" s="16" customFormat="1" ht="34.950000000000003" customHeight="1" x14ac:dyDescent="0.3">
      <c r="A825" s="16">
        <v>1140</v>
      </c>
      <c r="B825" s="15" t="s">
        <v>806</v>
      </c>
      <c r="C825" s="16" t="s">
        <v>2829</v>
      </c>
      <c r="D825" s="16" t="s">
        <v>2830</v>
      </c>
      <c r="E825" s="13">
        <v>39163</v>
      </c>
      <c r="H825" s="16">
        <v>8</v>
      </c>
      <c r="I825" s="17" t="s">
        <v>2414</v>
      </c>
      <c r="L825" s="16" t="s">
        <v>2831</v>
      </c>
      <c r="M825" s="16" t="s">
        <v>322</v>
      </c>
      <c r="N825" s="16" t="s">
        <v>2456</v>
      </c>
      <c r="O825" s="11">
        <v>19</v>
      </c>
      <c r="P825" s="11">
        <v>19</v>
      </c>
      <c r="Q825" s="18">
        <v>2007</v>
      </c>
      <c r="R825" s="18">
        <f t="shared" si="13"/>
        <v>2012</v>
      </c>
      <c r="S825" s="18">
        <v>5</v>
      </c>
      <c r="U825" s="19"/>
      <c r="V825" s="19"/>
      <c r="W825" s="19"/>
      <c r="X825" s="16" t="s">
        <v>2832</v>
      </c>
    </row>
    <row r="826" spans="1:24" s="16" customFormat="1" ht="34.950000000000003" customHeight="1" x14ac:dyDescent="0.3">
      <c r="A826" s="14">
        <v>1141</v>
      </c>
      <c r="B826" s="15" t="s">
        <v>806</v>
      </c>
      <c r="C826" s="16" t="s">
        <v>2833</v>
      </c>
      <c r="D826" s="16" t="s">
        <v>2834</v>
      </c>
      <c r="E826" s="13">
        <v>39258</v>
      </c>
      <c r="H826" s="16">
        <v>8</v>
      </c>
      <c r="I826" s="17" t="s">
        <v>2414</v>
      </c>
      <c r="L826" s="16" t="s">
        <v>2835</v>
      </c>
      <c r="M826" s="16" t="s">
        <v>322</v>
      </c>
      <c r="N826" s="16" t="s">
        <v>2440</v>
      </c>
      <c r="O826" s="11">
        <v>50</v>
      </c>
      <c r="P826" s="11">
        <v>50</v>
      </c>
      <c r="Q826" s="18">
        <v>2007</v>
      </c>
      <c r="R826" s="18">
        <f t="shared" ref="R826:R864" si="14">Q826+S826</f>
        <v>2017</v>
      </c>
      <c r="S826" s="18">
        <v>10</v>
      </c>
      <c r="U826" s="19"/>
      <c r="V826" s="19"/>
      <c r="W826" s="19"/>
      <c r="X826" s="16" t="s">
        <v>2836</v>
      </c>
    </row>
    <row r="827" spans="1:24" s="16" customFormat="1" ht="34.950000000000003" customHeight="1" x14ac:dyDescent="0.3">
      <c r="A827" s="16">
        <v>1142</v>
      </c>
      <c r="B827" s="15" t="s">
        <v>806</v>
      </c>
      <c r="C827" s="16" t="s">
        <v>2837</v>
      </c>
      <c r="D827" s="16" t="s">
        <v>2838</v>
      </c>
      <c r="E827" s="13">
        <v>39283</v>
      </c>
      <c r="H827" s="16">
        <v>8</v>
      </c>
      <c r="I827" s="17" t="s">
        <v>2414</v>
      </c>
      <c r="L827" s="16" t="s">
        <v>2839</v>
      </c>
      <c r="M827" s="16" t="s">
        <v>322</v>
      </c>
      <c r="N827" s="16" t="s">
        <v>2456</v>
      </c>
      <c r="O827" s="11">
        <v>3.4</v>
      </c>
      <c r="P827" s="11">
        <v>3.4</v>
      </c>
      <c r="Q827" s="18">
        <v>2007</v>
      </c>
      <c r="R827" s="18">
        <f t="shared" si="14"/>
        <v>2010</v>
      </c>
      <c r="S827" s="18">
        <v>3</v>
      </c>
      <c r="U827" s="19"/>
      <c r="V827" s="19"/>
      <c r="W827" s="19"/>
      <c r="X827" s="16" t="s">
        <v>2840</v>
      </c>
    </row>
    <row r="828" spans="1:24" s="16" customFormat="1" ht="34.950000000000003" customHeight="1" x14ac:dyDescent="0.3">
      <c r="A828" s="16">
        <v>1143</v>
      </c>
      <c r="B828" s="15" t="s">
        <v>806</v>
      </c>
      <c r="C828" s="16" t="s">
        <v>2841</v>
      </c>
      <c r="D828" s="16" t="s">
        <v>2842</v>
      </c>
      <c r="E828" s="13">
        <v>39294</v>
      </c>
      <c r="H828" s="16">
        <v>8</v>
      </c>
      <c r="I828" s="17" t="s">
        <v>2480</v>
      </c>
      <c r="L828" s="16" t="s">
        <v>2843</v>
      </c>
      <c r="M828" s="16" t="s">
        <v>322</v>
      </c>
      <c r="N828" s="16" t="s">
        <v>317</v>
      </c>
      <c r="O828" s="11">
        <v>266.52999999999997</v>
      </c>
      <c r="P828" s="11">
        <v>266.52999999999997</v>
      </c>
      <c r="Q828" s="18">
        <v>2007</v>
      </c>
      <c r="R828" s="18">
        <f t="shared" si="14"/>
        <v>2023</v>
      </c>
      <c r="S828" s="18">
        <v>16</v>
      </c>
      <c r="U828" s="19"/>
      <c r="V828" s="19"/>
      <c r="W828" s="19"/>
      <c r="X828" s="16" t="s">
        <v>2844</v>
      </c>
    </row>
    <row r="829" spans="1:24" s="16" customFormat="1" ht="34.950000000000003" customHeight="1" x14ac:dyDescent="0.3">
      <c r="A829" s="16">
        <v>1144</v>
      </c>
      <c r="B829" s="15" t="s">
        <v>806</v>
      </c>
      <c r="C829" s="16" t="s">
        <v>2845</v>
      </c>
      <c r="D829" s="16" t="s">
        <v>2846</v>
      </c>
      <c r="E829" s="13">
        <v>39294</v>
      </c>
      <c r="H829" s="16">
        <v>8</v>
      </c>
      <c r="I829" s="17" t="s">
        <v>2414</v>
      </c>
      <c r="L829" s="16" t="s">
        <v>2847</v>
      </c>
      <c r="M829" s="16" t="s">
        <v>322</v>
      </c>
      <c r="N829" s="16" t="s">
        <v>2848</v>
      </c>
      <c r="O829" s="11">
        <v>1.72</v>
      </c>
      <c r="P829" s="11">
        <v>1.72</v>
      </c>
      <c r="Q829" s="18">
        <v>2007</v>
      </c>
      <c r="R829" s="18">
        <f t="shared" si="14"/>
        <v>2010</v>
      </c>
      <c r="S829" s="18">
        <v>3</v>
      </c>
      <c r="U829" s="19"/>
      <c r="V829" s="19"/>
      <c r="W829" s="19"/>
      <c r="X829" s="16" t="s">
        <v>2849</v>
      </c>
    </row>
    <row r="830" spans="1:24" s="16" customFormat="1" ht="34.950000000000003" customHeight="1" x14ac:dyDescent="0.3">
      <c r="A830" s="16">
        <v>1145</v>
      </c>
      <c r="B830" s="15" t="s">
        <v>806</v>
      </c>
      <c r="C830" s="16" t="s">
        <v>2850</v>
      </c>
      <c r="D830" s="16" t="s">
        <v>2851</v>
      </c>
      <c r="E830" s="13">
        <v>39304</v>
      </c>
      <c r="H830" s="16">
        <v>8</v>
      </c>
      <c r="I830" s="17" t="s">
        <v>815</v>
      </c>
      <c r="L830" s="16" t="s">
        <v>2852</v>
      </c>
      <c r="M830" s="16" t="s">
        <v>322</v>
      </c>
      <c r="N830" s="16" t="s">
        <v>2553</v>
      </c>
      <c r="O830" s="11">
        <v>39.5</v>
      </c>
      <c r="P830" s="11">
        <v>39.5</v>
      </c>
      <c r="Q830" s="18">
        <v>2007</v>
      </c>
      <c r="R830" s="18">
        <f t="shared" si="14"/>
        <v>2010</v>
      </c>
      <c r="S830" s="18">
        <v>3</v>
      </c>
      <c r="U830" s="19"/>
      <c r="V830" s="19"/>
      <c r="W830" s="19"/>
      <c r="X830" s="16" t="s">
        <v>2853</v>
      </c>
    </row>
    <row r="831" spans="1:24" s="16" customFormat="1" ht="34.950000000000003" customHeight="1" x14ac:dyDescent="0.3">
      <c r="A831" s="14">
        <v>1146</v>
      </c>
      <c r="B831" s="15" t="s">
        <v>806</v>
      </c>
      <c r="C831" s="16" t="s">
        <v>2854</v>
      </c>
      <c r="D831" s="16" t="s">
        <v>2855</v>
      </c>
      <c r="E831" s="13">
        <v>39338</v>
      </c>
      <c r="H831" s="16">
        <v>8</v>
      </c>
      <c r="I831" s="17" t="s">
        <v>2414</v>
      </c>
      <c r="L831" s="16" t="s">
        <v>2856</v>
      </c>
      <c r="M831" s="16" t="s">
        <v>322</v>
      </c>
      <c r="N831" s="16" t="s">
        <v>2456</v>
      </c>
      <c r="O831" s="11">
        <v>4.7</v>
      </c>
      <c r="P831" s="11">
        <v>4.7</v>
      </c>
      <c r="Q831" s="18">
        <v>2007</v>
      </c>
      <c r="R831" s="18">
        <f t="shared" si="14"/>
        <v>2010</v>
      </c>
      <c r="S831" s="18">
        <v>3</v>
      </c>
      <c r="U831" s="19"/>
      <c r="V831" s="19"/>
      <c r="W831" s="19"/>
      <c r="X831" s="16" t="s">
        <v>2857</v>
      </c>
    </row>
    <row r="832" spans="1:24" s="16" customFormat="1" ht="34.950000000000003" customHeight="1" x14ac:dyDescent="0.3">
      <c r="A832" s="16">
        <v>1147</v>
      </c>
      <c r="B832" s="15" t="s">
        <v>806</v>
      </c>
      <c r="C832" s="16" t="s">
        <v>2858</v>
      </c>
      <c r="D832" s="16" t="s">
        <v>2859</v>
      </c>
      <c r="E832" s="13">
        <v>39345</v>
      </c>
      <c r="H832" s="16">
        <v>8</v>
      </c>
      <c r="I832" s="17" t="s">
        <v>2414</v>
      </c>
      <c r="L832" s="16" t="s">
        <v>2860</v>
      </c>
      <c r="M832" s="16" t="s">
        <v>322</v>
      </c>
      <c r="N832" s="16" t="s">
        <v>2669</v>
      </c>
      <c r="O832" s="11">
        <v>30</v>
      </c>
      <c r="P832" s="11">
        <v>30</v>
      </c>
      <c r="Q832" s="18">
        <v>2007</v>
      </c>
      <c r="R832" s="18">
        <f t="shared" si="14"/>
        <v>2010</v>
      </c>
      <c r="S832" s="18">
        <v>3</v>
      </c>
      <c r="U832" s="19"/>
      <c r="V832" s="19"/>
      <c r="W832" s="19"/>
      <c r="X832" s="16" t="s">
        <v>2861</v>
      </c>
    </row>
    <row r="833" spans="1:24" s="16" customFormat="1" ht="34.950000000000003" customHeight="1" x14ac:dyDescent="0.3">
      <c r="A833" s="16">
        <v>1148</v>
      </c>
      <c r="B833" s="15" t="s">
        <v>806</v>
      </c>
      <c r="C833" s="16" t="s">
        <v>2862</v>
      </c>
      <c r="D833" s="16" t="s">
        <v>2863</v>
      </c>
      <c r="E833" s="13">
        <v>39372</v>
      </c>
      <c r="H833" s="16">
        <v>8</v>
      </c>
      <c r="I833" s="17" t="s">
        <v>2414</v>
      </c>
      <c r="L833" s="16" t="s">
        <v>2864</v>
      </c>
      <c r="M833" s="16" t="s">
        <v>322</v>
      </c>
      <c r="N833" s="16" t="s">
        <v>2440</v>
      </c>
      <c r="O833" s="11">
        <v>21.43</v>
      </c>
      <c r="P833" s="11">
        <v>21.43</v>
      </c>
      <c r="Q833" s="18">
        <v>2007</v>
      </c>
      <c r="R833" s="18">
        <f t="shared" si="14"/>
        <v>2017</v>
      </c>
      <c r="S833" s="18">
        <v>10</v>
      </c>
      <c r="U833" s="19"/>
      <c r="V833" s="19"/>
      <c r="W833" s="19"/>
      <c r="X833" s="16" t="s">
        <v>2865</v>
      </c>
    </row>
    <row r="834" spans="1:24" s="16" customFormat="1" ht="34.950000000000003" customHeight="1" x14ac:dyDescent="0.3">
      <c r="A834" s="16">
        <v>1149</v>
      </c>
      <c r="B834" s="15" t="s">
        <v>806</v>
      </c>
      <c r="C834" s="16" t="s">
        <v>2866</v>
      </c>
      <c r="D834" s="16" t="s">
        <v>2867</v>
      </c>
      <c r="E834" s="13">
        <v>39384</v>
      </c>
      <c r="H834" s="16">
        <v>8</v>
      </c>
      <c r="I834" s="17" t="s">
        <v>2414</v>
      </c>
      <c r="L834" s="16" t="s">
        <v>2868</v>
      </c>
      <c r="M834" s="16" t="s">
        <v>322</v>
      </c>
      <c r="N834" s="16" t="s">
        <v>2869</v>
      </c>
      <c r="O834" s="11">
        <v>18</v>
      </c>
      <c r="P834" s="11">
        <v>18</v>
      </c>
      <c r="Q834" s="18">
        <v>2007</v>
      </c>
      <c r="R834" s="18">
        <f t="shared" si="14"/>
        <v>2012</v>
      </c>
      <c r="S834" s="18">
        <v>5</v>
      </c>
      <c r="U834" s="19"/>
      <c r="V834" s="19"/>
      <c r="W834" s="19"/>
      <c r="X834" s="16" t="s">
        <v>2870</v>
      </c>
    </row>
    <row r="835" spans="1:24" s="16" customFormat="1" ht="34.950000000000003" customHeight="1" x14ac:dyDescent="0.3">
      <c r="A835" s="41">
        <v>1150</v>
      </c>
      <c r="B835" s="40" t="s">
        <v>806</v>
      </c>
      <c r="C835" s="41" t="s">
        <v>2871</v>
      </c>
      <c r="D835" s="41" t="s">
        <v>2872</v>
      </c>
      <c r="E835" s="42">
        <v>39419</v>
      </c>
      <c r="F835" s="41"/>
      <c r="G835" s="41"/>
      <c r="H835" s="41">
        <v>8</v>
      </c>
      <c r="I835" s="43" t="s">
        <v>2431</v>
      </c>
      <c r="J835" s="41"/>
      <c r="K835" s="41"/>
      <c r="L835" s="41" t="s">
        <v>2873</v>
      </c>
      <c r="M835" s="41" t="s">
        <v>322</v>
      </c>
      <c r="N835" s="41" t="s">
        <v>2874</v>
      </c>
      <c r="O835" s="44">
        <v>24</v>
      </c>
      <c r="P835" s="44">
        <v>24</v>
      </c>
      <c r="Q835" s="45">
        <v>2007</v>
      </c>
      <c r="R835" s="45">
        <f t="shared" si="14"/>
        <v>2057</v>
      </c>
      <c r="S835" s="45">
        <v>50</v>
      </c>
      <c r="T835" s="41"/>
      <c r="U835" s="46"/>
      <c r="V835" s="46"/>
      <c r="W835" s="46"/>
      <c r="X835" s="41"/>
    </row>
    <row r="836" spans="1:24" s="16" customFormat="1" ht="34.950000000000003" customHeight="1" x14ac:dyDescent="0.3">
      <c r="A836" s="14">
        <v>1151</v>
      </c>
      <c r="B836" s="15" t="s">
        <v>806</v>
      </c>
      <c r="C836" s="16" t="s">
        <v>2875</v>
      </c>
      <c r="D836" s="16" t="s">
        <v>2876</v>
      </c>
      <c r="E836" s="13">
        <v>39430</v>
      </c>
      <c r="H836" s="16">
        <v>8</v>
      </c>
      <c r="I836" s="17" t="s">
        <v>815</v>
      </c>
      <c r="L836" s="16" t="s">
        <v>2877</v>
      </c>
      <c r="M836" s="16" t="s">
        <v>322</v>
      </c>
      <c r="N836" s="16" t="s">
        <v>2878</v>
      </c>
      <c r="O836" s="11">
        <v>276350</v>
      </c>
      <c r="P836" s="11">
        <v>276350</v>
      </c>
      <c r="Q836" s="18">
        <v>2007</v>
      </c>
      <c r="R836" s="18">
        <f t="shared" si="14"/>
        <v>2037</v>
      </c>
      <c r="S836" s="18">
        <v>30</v>
      </c>
      <c r="U836" s="19"/>
      <c r="V836" s="19"/>
      <c r="W836" s="19"/>
      <c r="X836" s="16" t="s">
        <v>2879</v>
      </c>
    </row>
    <row r="837" spans="1:24" s="16" customFormat="1" ht="34.950000000000003" customHeight="1" x14ac:dyDescent="0.3">
      <c r="A837" s="16">
        <v>1152</v>
      </c>
      <c r="B837" s="15" t="s">
        <v>828</v>
      </c>
      <c r="C837" s="16" t="s">
        <v>2880</v>
      </c>
      <c r="D837" s="16" t="s">
        <v>2881</v>
      </c>
      <c r="E837" s="13">
        <v>39469</v>
      </c>
      <c r="H837" s="16">
        <v>8</v>
      </c>
      <c r="I837" s="17" t="s">
        <v>2414</v>
      </c>
      <c r="L837" s="16" t="s">
        <v>2882</v>
      </c>
      <c r="M837" s="16" t="s">
        <v>322</v>
      </c>
      <c r="N837" s="15" t="s">
        <v>2477</v>
      </c>
      <c r="O837" s="11">
        <v>208153</v>
      </c>
      <c r="P837" s="11">
        <v>208153</v>
      </c>
      <c r="Q837" s="18">
        <v>2008</v>
      </c>
      <c r="R837" s="18">
        <f t="shared" si="14"/>
        <v>2058</v>
      </c>
      <c r="S837" s="18">
        <v>50</v>
      </c>
      <c r="T837" s="15"/>
      <c r="U837" s="21"/>
      <c r="V837" s="21"/>
      <c r="W837" s="21"/>
      <c r="X837" s="16" t="s">
        <v>2883</v>
      </c>
    </row>
    <row r="838" spans="1:24" s="16" customFormat="1" ht="34.950000000000003" customHeight="1" x14ac:dyDescent="0.3">
      <c r="A838" s="16">
        <v>1153</v>
      </c>
      <c r="B838" s="15" t="s">
        <v>828</v>
      </c>
      <c r="C838" s="16" t="s">
        <v>2884</v>
      </c>
      <c r="D838" s="16" t="s">
        <v>2885</v>
      </c>
      <c r="E838" s="13">
        <v>39624</v>
      </c>
      <c r="H838" s="16">
        <v>8</v>
      </c>
      <c r="I838" s="17" t="s">
        <v>815</v>
      </c>
      <c r="L838" s="16" t="s">
        <v>2886</v>
      </c>
      <c r="M838" s="16" t="s">
        <v>322</v>
      </c>
      <c r="N838" s="15" t="s">
        <v>2887</v>
      </c>
      <c r="O838" s="11">
        <v>28000</v>
      </c>
      <c r="P838" s="11">
        <v>28000</v>
      </c>
      <c r="Q838" s="18">
        <v>2008</v>
      </c>
      <c r="R838" s="18">
        <f t="shared" si="14"/>
        <v>2038</v>
      </c>
      <c r="S838" s="18">
        <v>30</v>
      </c>
      <c r="T838" s="15"/>
      <c r="U838" s="21"/>
      <c r="V838" s="21"/>
      <c r="W838" s="21"/>
      <c r="X838" s="16" t="s">
        <v>2888</v>
      </c>
    </row>
    <row r="839" spans="1:24" s="16" customFormat="1" ht="34.950000000000003" customHeight="1" x14ac:dyDescent="0.3">
      <c r="A839" s="16">
        <v>1154</v>
      </c>
      <c r="B839" s="15" t="s">
        <v>806</v>
      </c>
      <c r="C839" s="16" t="s">
        <v>2889</v>
      </c>
      <c r="D839" s="16" t="s">
        <v>2890</v>
      </c>
      <c r="E839" s="13">
        <v>39636</v>
      </c>
      <c r="H839" s="16">
        <v>8</v>
      </c>
      <c r="I839" s="17" t="s">
        <v>2414</v>
      </c>
      <c r="L839" s="16" t="s">
        <v>2891</v>
      </c>
      <c r="M839" s="16" t="s">
        <v>322</v>
      </c>
      <c r="N839" s="16" t="s">
        <v>2892</v>
      </c>
      <c r="O839" s="11" t="s">
        <v>2893</v>
      </c>
      <c r="P839" s="11"/>
      <c r="Q839" s="18">
        <v>2008</v>
      </c>
      <c r="R839" s="18">
        <f t="shared" si="14"/>
        <v>2013</v>
      </c>
      <c r="S839" s="18">
        <v>5</v>
      </c>
      <c r="U839" s="19"/>
      <c r="V839" s="19"/>
      <c r="W839" s="19"/>
      <c r="X839" s="16" t="s">
        <v>2894</v>
      </c>
    </row>
    <row r="840" spans="1:24" s="16" customFormat="1" ht="34.950000000000003" customHeight="1" x14ac:dyDescent="0.3">
      <c r="A840" s="16">
        <v>1155</v>
      </c>
      <c r="B840" s="15" t="s">
        <v>806</v>
      </c>
      <c r="C840" s="16" t="s">
        <v>2895</v>
      </c>
      <c r="D840" s="16" t="s">
        <v>2896</v>
      </c>
      <c r="E840" s="13">
        <v>39658</v>
      </c>
      <c r="H840" s="16">
        <v>8</v>
      </c>
      <c r="I840" s="17" t="s">
        <v>2480</v>
      </c>
      <c r="L840" s="16" t="s">
        <v>2897</v>
      </c>
      <c r="M840" s="16" t="s">
        <v>322</v>
      </c>
      <c r="N840" s="16" t="s">
        <v>2898</v>
      </c>
      <c r="O840" s="11">
        <v>0.52</v>
      </c>
      <c r="P840" s="11">
        <v>0.52</v>
      </c>
      <c r="Q840" s="18">
        <v>2008</v>
      </c>
      <c r="R840" s="18">
        <f t="shared" si="14"/>
        <v>2013</v>
      </c>
      <c r="S840" s="18">
        <v>5</v>
      </c>
      <c r="U840" s="19"/>
      <c r="V840" s="19"/>
      <c r="W840" s="19"/>
      <c r="X840" s="16" t="s">
        <v>2899</v>
      </c>
    </row>
    <row r="841" spans="1:24" s="16" customFormat="1" ht="34.950000000000003" customHeight="1" x14ac:dyDescent="0.3">
      <c r="A841" s="14">
        <v>1156</v>
      </c>
      <c r="B841" s="15" t="s">
        <v>806</v>
      </c>
      <c r="C841" s="16" t="s">
        <v>2900</v>
      </c>
      <c r="D841" s="16" t="s">
        <v>2901</v>
      </c>
      <c r="E841" s="13">
        <v>39658</v>
      </c>
      <c r="H841" s="16">
        <v>8</v>
      </c>
      <c r="I841" s="17" t="s">
        <v>2480</v>
      </c>
      <c r="L841" s="16" t="s">
        <v>2902</v>
      </c>
      <c r="M841" s="16" t="s">
        <v>322</v>
      </c>
      <c r="N841" s="16" t="s">
        <v>2903</v>
      </c>
      <c r="O841" s="11">
        <v>0.17</v>
      </c>
      <c r="P841" s="11">
        <v>0.17</v>
      </c>
      <c r="Q841" s="18">
        <v>2008</v>
      </c>
      <c r="R841" s="18">
        <f t="shared" si="14"/>
        <v>2011</v>
      </c>
      <c r="S841" s="18">
        <v>3</v>
      </c>
      <c r="U841" s="19"/>
      <c r="V841" s="19"/>
      <c r="W841" s="19"/>
    </row>
    <row r="842" spans="1:24" s="16" customFormat="1" ht="34.950000000000003" customHeight="1" x14ac:dyDescent="0.3">
      <c r="A842" s="16">
        <v>1157</v>
      </c>
      <c r="B842" s="15" t="s">
        <v>806</v>
      </c>
      <c r="C842" s="16" t="s">
        <v>2904</v>
      </c>
      <c r="D842" s="16" t="s">
        <v>2905</v>
      </c>
      <c r="E842" s="13">
        <v>39658</v>
      </c>
      <c r="H842" s="16">
        <v>8</v>
      </c>
      <c r="I842" s="17" t="s">
        <v>2480</v>
      </c>
      <c r="L842" s="16" t="s">
        <v>2897</v>
      </c>
      <c r="M842" s="16" t="s">
        <v>322</v>
      </c>
      <c r="N842" s="16" t="s">
        <v>2906</v>
      </c>
      <c r="O842" s="11">
        <v>1.093</v>
      </c>
      <c r="P842" s="11">
        <v>1.093</v>
      </c>
      <c r="Q842" s="18">
        <v>2008</v>
      </c>
      <c r="R842" s="18">
        <f t="shared" si="14"/>
        <v>2013</v>
      </c>
      <c r="S842" s="18">
        <v>5</v>
      </c>
      <c r="U842" s="19"/>
      <c r="V842" s="19"/>
      <c r="W842" s="19"/>
    </row>
    <row r="843" spans="1:24" s="16" customFormat="1" ht="34.950000000000003" customHeight="1" x14ac:dyDescent="0.3">
      <c r="A843" s="16">
        <v>1158</v>
      </c>
      <c r="B843" s="15" t="s">
        <v>806</v>
      </c>
      <c r="C843" s="16" t="s">
        <v>2907</v>
      </c>
      <c r="D843" s="16" t="s">
        <v>2908</v>
      </c>
      <c r="E843" s="13">
        <v>39703</v>
      </c>
      <c r="H843" s="16">
        <v>8</v>
      </c>
      <c r="I843" s="17" t="s">
        <v>815</v>
      </c>
      <c r="L843" s="16" t="s">
        <v>2909</v>
      </c>
      <c r="M843" s="16" t="s">
        <v>322</v>
      </c>
      <c r="N843" s="16" t="s">
        <v>2910</v>
      </c>
      <c r="O843" s="11">
        <v>4.42</v>
      </c>
      <c r="P843" s="11">
        <v>4.42</v>
      </c>
      <c r="Q843" s="18">
        <v>2008</v>
      </c>
      <c r="R843" s="18">
        <f t="shared" si="14"/>
        <v>2013</v>
      </c>
      <c r="S843" s="18">
        <v>5</v>
      </c>
      <c r="U843" s="19"/>
      <c r="V843" s="19"/>
      <c r="W843" s="19"/>
      <c r="X843" s="16" t="s">
        <v>2911</v>
      </c>
    </row>
    <row r="844" spans="1:24" s="16" customFormat="1" ht="34.950000000000003" customHeight="1" x14ac:dyDescent="0.3">
      <c r="A844" s="16">
        <v>1159</v>
      </c>
      <c r="B844" s="15" t="s">
        <v>806</v>
      </c>
      <c r="C844" s="16" t="s">
        <v>2912</v>
      </c>
      <c r="D844" s="16" t="s">
        <v>2913</v>
      </c>
      <c r="E844" s="13">
        <v>39717</v>
      </c>
      <c r="H844" s="16">
        <v>8</v>
      </c>
      <c r="I844" s="17" t="s">
        <v>2414</v>
      </c>
      <c r="L844" s="16" t="s">
        <v>2914</v>
      </c>
      <c r="M844" s="16" t="s">
        <v>322</v>
      </c>
      <c r="N844" s="16" t="s">
        <v>2669</v>
      </c>
      <c r="O844" s="11">
        <v>8.4</v>
      </c>
      <c r="P844" s="11">
        <v>8.4</v>
      </c>
      <c r="Q844" s="18">
        <v>2008</v>
      </c>
      <c r="R844" s="18">
        <f t="shared" si="14"/>
        <v>2013</v>
      </c>
      <c r="S844" s="18">
        <v>5</v>
      </c>
      <c r="U844" s="19"/>
      <c r="V844" s="19"/>
      <c r="W844" s="19"/>
      <c r="X844" s="16" t="s">
        <v>2915</v>
      </c>
    </row>
    <row r="845" spans="1:24" s="16" customFormat="1" ht="34.950000000000003" customHeight="1" x14ac:dyDescent="0.3">
      <c r="A845" s="16">
        <v>1160</v>
      </c>
      <c r="B845" s="15" t="s">
        <v>806</v>
      </c>
      <c r="C845" s="16" t="s">
        <v>2916</v>
      </c>
      <c r="D845" s="16" t="s">
        <v>2917</v>
      </c>
      <c r="E845" s="13">
        <v>39745</v>
      </c>
      <c r="H845" s="16">
        <v>8</v>
      </c>
      <c r="I845" s="17" t="s">
        <v>2427</v>
      </c>
      <c r="L845" s="16" t="s">
        <v>2918</v>
      </c>
      <c r="M845" s="16" t="s">
        <v>320</v>
      </c>
      <c r="N845" s="16" t="s">
        <v>2919</v>
      </c>
      <c r="O845" s="11">
        <v>31221</v>
      </c>
      <c r="P845" s="11">
        <v>31221</v>
      </c>
      <c r="Q845" s="18">
        <v>2008</v>
      </c>
      <c r="R845" s="18">
        <f t="shared" si="14"/>
        <v>2048</v>
      </c>
      <c r="S845" s="18">
        <v>40</v>
      </c>
      <c r="U845" s="19"/>
      <c r="V845" s="19"/>
      <c r="W845" s="19"/>
      <c r="X845" s="16" t="s">
        <v>2920</v>
      </c>
    </row>
    <row r="846" spans="1:24" s="16" customFormat="1" ht="34.950000000000003" customHeight="1" x14ac:dyDescent="0.3">
      <c r="A846" s="14">
        <v>1161</v>
      </c>
      <c r="B846" s="15" t="s">
        <v>806</v>
      </c>
      <c r="C846" s="16" t="s">
        <v>2921</v>
      </c>
      <c r="D846" s="16" t="s">
        <v>2922</v>
      </c>
      <c r="E846" s="13">
        <v>39804</v>
      </c>
      <c r="H846" s="16">
        <v>8</v>
      </c>
      <c r="I846" s="17" t="s">
        <v>2480</v>
      </c>
      <c r="L846" s="16" t="s">
        <v>2923</v>
      </c>
      <c r="M846" s="16" t="s">
        <v>322</v>
      </c>
      <c r="N846" s="16" t="s">
        <v>2903</v>
      </c>
      <c r="O846" s="11">
        <v>0.42</v>
      </c>
      <c r="P846" s="11">
        <v>0.42</v>
      </c>
      <c r="Q846" s="18">
        <v>2008</v>
      </c>
      <c r="R846" s="18">
        <f t="shared" si="14"/>
        <v>2011</v>
      </c>
      <c r="S846" s="18">
        <v>3</v>
      </c>
      <c r="U846" s="19"/>
      <c r="V846" s="19"/>
      <c r="W846" s="19"/>
      <c r="X846" s="16" t="s">
        <v>2299</v>
      </c>
    </row>
    <row r="847" spans="1:24" s="16" customFormat="1" ht="34.950000000000003" customHeight="1" x14ac:dyDescent="0.3">
      <c r="A847" s="16">
        <v>1162</v>
      </c>
      <c r="B847" s="15" t="s">
        <v>806</v>
      </c>
      <c r="C847" s="16" t="s">
        <v>2924</v>
      </c>
      <c r="D847" s="16" t="s">
        <v>2925</v>
      </c>
      <c r="E847" s="13">
        <v>39804</v>
      </c>
      <c r="H847" s="16">
        <v>8</v>
      </c>
      <c r="I847" s="17" t="s">
        <v>2480</v>
      </c>
      <c r="L847" s="16" t="s">
        <v>2926</v>
      </c>
      <c r="M847" s="16" t="s">
        <v>322</v>
      </c>
      <c r="N847" s="16" t="s">
        <v>2903</v>
      </c>
      <c r="O847" s="11">
        <v>1.24</v>
      </c>
      <c r="P847" s="11">
        <v>1.24</v>
      </c>
      <c r="Q847" s="18">
        <v>2008</v>
      </c>
      <c r="R847" s="18">
        <f t="shared" si="14"/>
        <v>2013</v>
      </c>
      <c r="S847" s="18">
        <v>5</v>
      </c>
      <c r="U847" s="19"/>
      <c r="V847" s="19"/>
      <c r="W847" s="19"/>
      <c r="X847" s="16" t="s">
        <v>2927</v>
      </c>
    </row>
    <row r="848" spans="1:24" s="16" customFormat="1" ht="34.950000000000003" customHeight="1" x14ac:dyDescent="0.3">
      <c r="A848" s="16">
        <v>1163</v>
      </c>
      <c r="B848" s="15" t="s">
        <v>806</v>
      </c>
      <c r="C848" s="16" t="s">
        <v>2928</v>
      </c>
      <c r="D848" s="16" t="s">
        <v>2929</v>
      </c>
      <c r="E848" s="13">
        <v>39804</v>
      </c>
      <c r="H848" s="16">
        <v>8</v>
      </c>
      <c r="I848" s="17" t="s">
        <v>2480</v>
      </c>
      <c r="L848" s="16" t="s">
        <v>2930</v>
      </c>
      <c r="M848" s="16" t="s">
        <v>322</v>
      </c>
      <c r="N848" s="16" t="s">
        <v>2903</v>
      </c>
      <c r="O848" s="11">
        <v>1.4999999999999999E-2</v>
      </c>
      <c r="P848" s="11">
        <v>1.4999999999999999E-2</v>
      </c>
      <c r="Q848" s="18">
        <v>2008</v>
      </c>
      <c r="R848" s="18">
        <f t="shared" si="14"/>
        <v>2011</v>
      </c>
      <c r="S848" s="18">
        <v>3</v>
      </c>
      <c r="U848" s="19"/>
      <c r="V848" s="19"/>
      <c r="W848" s="19"/>
      <c r="X848" s="16" t="s">
        <v>2299</v>
      </c>
    </row>
    <row r="849" spans="1:24" s="16" customFormat="1" ht="34.950000000000003" customHeight="1" x14ac:dyDescent="0.3">
      <c r="A849" s="16">
        <v>1164</v>
      </c>
      <c r="B849" s="15" t="s">
        <v>806</v>
      </c>
      <c r="C849" s="16" t="s">
        <v>2931</v>
      </c>
      <c r="D849" s="16" t="s">
        <v>2932</v>
      </c>
      <c r="E849" s="13">
        <v>39821</v>
      </c>
      <c r="H849" s="16">
        <v>8</v>
      </c>
      <c r="I849" s="17" t="s">
        <v>2414</v>
      </c>
      <c r="L849" s="16" t="s">
        <v>2933</v>
      </c>
      <c r="M849" s="16" t="s">
        <v>322</v>
      </c>
      <c r="N849" s="16" t="s">
        <v>2456</v>
      </c>
      <c r="O849" s="11">
        <v>2.2000000000000002</v>
      </c>
      <c r="P849" s="11">
        <v>2.2000000000000002</v>
      </c>
      <c r="Q849" s="18">
        <v>2009</v>
      </c>
      <c r="R849" s="18">
        <f t="shared" si="14"/>
        <v>2012</v>
      </c>
      <c r="S849" s="18">
        <v>3</v>
      </c>
      <c r="U849" s="19"/>
      <c r="V849" s="19"/>
      <c r="W849" s="19"/>
      <c r="X849" s="16" t="s">
        <v>2934</v>
      </c>
    </row>
    <row r="850" spans="1:24" s="41" customFormat="1" ht="34.950000000000003" customHeight="1" x14ac:dyDescent="0.3">
      <c r="A850" s="16">
        <v>1165</v>
      </c>
      <c r="B850" s="15" t="s">
        <v>806</v>
      </c>
      <c r="C850" s="16" t="s">
        <v>2935</v>
      </c>
      <c r="D850" s="16" t="s">
        <v>2936</v>
      </c>
      <c r="E850" s="13">
        <v>39891</v>
      </c>
      <c r="F850" s="16"/>
      <c r="G850" s="16"/>
      <c r="H850" s="16">
        <v>8</v>
      </c>
      <c r="I850" s="17" t="s">
        <v>2480</v>
      </c>
      <c r="J850" s="16"/>
      <c r="K850" s="16"/>
      <c r="L850" s="16" t="s">
        <v>2937</v>
      </c>
      <c r="M850" s="16" t="s">
        <v>322</v>
      </c>
      <c r="N850" s="16" t="s">
        <v>2938</v>
      </c>
      <c r="O850" s="11">
        <v>18.100000000000001</v>
      </c>
      <c r="P850" s="11">
        <v>18.100000000000001</v>
      </c>
      <c r="Q850" s="18">
        <v>2009</v>
      </c>
      <c r="R850" s="18">
        <f t="shared" si="14"/>
        <v>2015</v>
      </c>
      <c r="S850" s="18">
        <v>6</v>
      </c>
      <c r="T850" s="16"/>
      <c r="U850" s="19"/>
      <c r="V850" s="19"/>
      <c r="W850" s="19"/>
      <c r="X850" s="16" t="s">
        <v>1853</v>
      </c>
    </row>
    <row r="851" spans="1:24" s="16" customFormat="1" ht="34.950000000000003" customHeight="1" x14ac:dyDescent="0.3">
      <c r="A851" s="14">
        <v>1166</v>
      </c>
      <c r="B851" s="15" t="s">
        <v>806</v>
      </c>
      <c r="C851" s="16" t="s">
        <v>2939</v>
      </c>
      <c r="D851" s="16" t="s">
        <v>2940</v>
      </c>
      <c r="E851" s="13">
        <v>40031</v>
      </c>
      <c r="H851" s="16">
        <v>8</v>
      </c>
      <c r="I851" s="17" t="s">
        <v>2480</v>
      </c>
      <c r="L851" s="16" t="s">
        <v>2941</v>
      </c>
      <c r="M851" s="16" t="s">
        <v>322</v>
      </c>
      <c r="N851" s="16" t="s">
        <v>2942</v>
      </c>
      <c r="O851" s="11">
        <v>4.5</v>
      </c>
      <c r="P851" s="11">
        <v>4.5</v>
      </c>
      <c r="Q851" s="18">
        <v>2009</v>
      </c>
      <c r="R851" s="18">
        <f t="shared" si="14"/>
        <v>2012</v>
      </c>
      <c r="S851" s="18">
        <v>3</v>
      </c>
      <c r="U851" s="19"/>
      <c r="V851" s="19"/>
      <c r="W851" s="19"/>
    </row>
    <row r="852" spans="1:24" s="16" customFormat="1" ht="34.950000000000003" customHeight="1" x14ac:dyDescent="0.3">
      <c r="A852" s="16">
        <v>1167</v>
      </c>
      <c r="B852" s="15" t="s">
        <v>806</v>
      </c>
      <c r="C852" s="16" t="s">
        <v>2943</v>
      </c>
      <c r="D852" s="16" t="s">
        <v>2944</v>
      </c>
      <c r="E852" s="13">
        <v>40045</v>
      </c>
      <c r="H852" s="16">
        <v>8</v>
      </c>
      <c r="I852" s="17" t="s">
        <v>2414</v>
      </c>
      <c r="L852" s="16" t="s">
        <v>2945</v>
      </c>
      <c r="M852" s="16" t="s">
        <v>322</v>
      </c>
      <c r="N852" s="16" t="s">
        <v>2669</v>
      </c>
      <c r="O852" s="11">
        <v>2.16</v>
      </c>
      <c r="P852" s="11">
        <v>2.16</v>
      </c>
      <c r="Q852" s="18">
        <v>2009</v>
      </c>
      <c r="R852" s="18">
        <f t="shared" si="14"/>
        <v>2011</v>
      </c>
      <c r="S852" s="18">
        <v>2</v>
      </c>
      <c r="U852" s="19"/>
      <c r="V852" s="19"/>
      <c r="W852" s="19"/>
      <c r="X852" s="16" t="s">
        <v>2946</v>
      </c>
    </row>
    <row r="853" spans="1:24" s="16" customFormat="1" ht="34.950000000000003" customHeight="1" x14ac:dyDescent="0.3">
      <c r="A853" s="16">
        <v>1168</v>
      </c>
      <c r="B853" s="15" t="s">
        <v>806</v>
      </c>
      <c r="C853" s="16" t="s">
        <v>2947</v>
      </c>
      <c r="D853" s="16" t="s">
        <v>2948</v>
      </c>
      <c r="E853" s="13">
        <v>40051</v>
      </c>
      <c r="H853" s="16">
        <v>8</v>
      </c>
      <c r="I853" s="17" t="s">
        <v>2480</v>
      </c>
      <c r="L853" s="16" t="s">
        <v>2949</v>
      </c>
      <c r="M853" s="16" t="s">
        <v>322</v>
      </c>
      <c r="N853" s="16" t="s">
        <v>2950</v>
      </c>
      <c r="O853" s="11">
        <v>58.5</v>
      </c>
      <c r="P853" s="11">
        <v>58.5</v>
      </c>
      <c r="Q853" s="18">
        <v>2009</v>
      </c>
      <c r="R853" s="18">
        <f t="shared" si="14"/>
        <v>2019</v>
      </c>
      <c r="S853" s="18">
        <v>10</v>
      </c>
      <c r="U853" s="19"/>
      <c r="V853" s="19"/>
      <c r="W853" s="19"/>
      <c r="X853" s="16" t="s">
        <v>2951</v>
      </c>
    </row>
    <row r="854" spans="1:24" s="16" customFormat="1" ht="34.950000000000003" customHeight="1" x14ac:dyDescent="0.3">
      <c r="A854" s="16">
        <v>1169</v>
      </c>
      <c r="B854" s="15" t="s">
        <v>806</v>
      </c>
      <c r="C854" s="16" t="s">
        <v>2952</v>
      </c>
      <c r="D854" s="16" t="s">
        <v>2953</v>
      </c>
      <c r="E854" s="13">
        <v>40155</v>
      </c>
      <c r="H854" s="16">
        <v>8</v>
      </c>
      <c r="I854" s="17" t="s">
        <v>2443</v>
      </c>
      <c r="L854" s="16" t="s">
        <v>2954</v>
      </c>
      <c r="M854" s="16" t="s">
        <v>320</v>
      </c>
      <c r="N854" s="16" t="s">
        <v>2482</v>
      </c>
      <c r="O854" s="11">
        <v>60</v>
      </c>
      <c r="P854" s="11">
        <v>60</v>
      </c>
      <c r="Q854" s="18">
        <v>2009</v>
      </c>
      <c r="R854" s="18">
        <f t="shared" si="14"/>
        <v>2016</v>
      </c>
      <c r="S854" s="18">
        <v>7</v>
      </c>
      <c r="U854" s="19"/>
      <c r="V854" s="19"/>
      <c r="W854" s="19"/>
      <c r="X854" s="16" t="s">
        <v>2955</v>
      </c>
    </row>
    <row r="855" spans="1:24" s="16" customFormat="1" ht="34.950000000000003" customHeight="1" x14ac:dyDescent="0.3">
      <c r="A855" s="16">
        <v>1170</v>
      </c>
      <c r="B855" s="15" t="s">
        <v>806</v>
      </c>
      <c r="C855" s="16" t="s">
        <v>2956</v>
      </c>
      <c r="D855" s="16" t="s">
        <v>2957</v>
      </c>
      <c r="E855" s="13">
        <v>40347</v>
      </c>
      <c r="H855" s="16">
        <v>8</v>
      </c>
      <c r="I855" s="17" t="s">
        <v>2480</v>
      </c>
      <c r="L855" s="16" t="s">
        <v>2958</v>
      </c>
      <c r="M855" s="16" t="s">
        <v>322</v>
      </c>
      <c r="N855" s="16" t="s">
        <v>2903</v>
      </c>
      <c r="O855" s="11">
        <v>0.3</v>
      </c>
      <c r="P855" s="11">
        <v>0.3</v>
      </c>
      <c r="Q855" s="18">
        <v>2010</v>
      </c>
      <c r="R855" s="18">
        <f t="shared" si="14"/>
        <v>2015</v>
      </c>
      <c r="S855" s="18">
        <v>5</v>
      </c>
      <c r="U855" s="19"/>
      <c r="V855" s="19"/>
      <c r="W855" s="19"/>
      <c r="X855" s="16" t="s">
        <v>2736</v>
      </c>
    </row>
    <row r="856" spans="1:24" s="16" customFormat="1" ht="34.950000000000003" customHeight="1" x14ac:dyDescent="0.3">
      <c r="A856" s="14">
        <v>1171</v>
      </c>
      <c r="B856" s="15" t="s">
        <v>806</v>
      </c>
      <c r="C856" s="16" t="s">
        <v>2959</v>
      </c>
      <c r="D856" s="16" t="s">
        <v>2960</v>
      </c>
      <c r="E856" s="13">
        <v>40420</v>
      </c>
      <c r="H856" s="16">
        <v>8</v>
      </c>
      <c r="I856" s="17" t="s">
        <v>2480</v>
      </c>
      <c r="L856" s="16" t="s">
        <v>2961</v>
      </c>
      <c r="M856" s="16" t="s">
        <v>322</v>
      </c>
      <c r="N856" s="16" t="s">
        <v>2581</v>
      </c>
      <c r="O856" s="11">
        <v>10</v>
      </c>
      <c r="P856" s="11">
        <v>10</v>
      </c>
      <c r="Q856" s="18">
        <v>2010</v>
      </c>
      <c r="R856" s="18">
        <f t="shared" si="14"/>
        <v>2015</v>
      </c>
      <c r="S856" s="18">
        <v>5</v>
      </c>
      <c r="U856" s="19"/>
      <c r="V856" s="19"/>
      <c r="W856" s="19"/>
      <c r="X856" s="16" t="s">
        <v>2962</v>
      </c>
    </row>
    <row r="857" spans="1:24" s="16" customFormat="1" ht="34.950000000000003" customHeight="1" x14ac:dyDescent="0.3">
      <c r="A857" s="16">
        <v>1172</v>
      </c>
      <c r="B857" s="15" t="s">
        <v>828</v>
      </c>
      <c r="C857" s="16" t="s">
        <v>2963</v>
      </c>
      <c r="D857" s="16" t="s">
        <v>2964</v>
      </c>
      <c r="E857" s="13">
        <v>40613</v>
      </c>
      <c r="H857" s="16">
        <v>8</v>
      </c>
      <c r="I857" s="17" t="s">
        <v>815</v>
      </c>
      <c r="L857" s="16" t="s">
        <v>2965</v>
      </c>
      <c r="M857" s="16" t="s">
        <v>322</v>
      </c>
      <c r="N857" s="15" t="s">
        <v>2966</v>
      </c>
      <c r="O857" s="11">
        <v>9926</v>
      </c>
      <c r="P857" s="11">
        <v>9926</v>
      </c>
      <c r="Q857" s="18">
        <v>2011</v>
      </c>
      <c r="R857" s="18">
        <f t="shared" si="14"/>
        <v>2061</v>
      </c>
      <c r="S857" s="18">
        <v>50</v>
      </c>
      <c r="T857" s="15"/>
      <c r="U857" s="21"/>
      <c r="V857" s="21"/>
      <c r="W857" s="21"/>
      <c r="X857" s="16" t="s">
        <v>2967</v>
      </c>
    </row>
    <row r="858" spans="1:24" s="16" customFormat="1" ht="34.950000000000003" customHeight="1" x14ac:dyDescent="0.3">
      <c r="A858" s="16">
        <v>1173</v>
      </c>
      <c r="B858" s="15" t="s">
        <v>828</v>
      </c>
      <c r="C858" s="16" t="s">
        <v>2968</v>
      </c>
      <c r="D858" s="16" t="s">
        <v>2969</v>
      </c>
      <c r="E858" s="13">
        <v>40681</v>
      </c>
      <c r="H858" s="16">
        <v>8</v>
      </c>
      <c r="I858" s="17" t="s">
        <v>815</v>
      </c>
      <c r="L858" s="16" t="s">
        <v>2970</v>
      </c>
      <c r="M858" s="16" t="s">
        <v>322</v>
      </c>
      <c r="N858" s="16" t="s">
        <v>2971</v>
      </c>
      <c r="O858" s="11">
        <v>4600</v>
      </c>
      <c r="P858" s="11">
        <v>4600</v>
      </c>
      <c r="Q858" s="18">
        <v>2011</v>
      </c>
      <c r="R858" s="18">
        <f t="shared" si="14"/>
        <v>2047</v>
      </c>
      <c r="S858" s="18">
        <v>36</v>
      </c>
      <c r="T858" s="15"/>
      <c r="U858" s="21"/>
      <c r="V858" s="21"/>
      <c r="W858" s="21"/>
      <c r="X858" s="15"/>
    </row>
    <row r="859" spans="1:24" s="16" customFormat="1" ht="34.950000000000003" customHeight="1" x14ac:dyDescent="0.3">
      <c r="A859" s="16">
        <v>1174</v>
      </c>
      <c r="B859" s="15" t="s">
        <v>806</v>
      </c>
      <c r="C859" s="16" t="s">
        <v>2972</v>
      </c>
      <c r="D859" s="16" t="s">
        <v>2973</v>
      </c>
      <c r="E859" s="13">
        <v>41009</v>
      </c>
      <c r="H859" s="16">
        <v>8</v>
      </c>
      <c r="I859" s="17" t="s">
        <v>815</v>
      </c>
      <c r="L859" s="16" t="s">
        <v>2974</v>
      </c>
      <c r="M859" s="16" t="s">
        <v>322</v>
      </c>
      <c r="N859" s="16" t="s">
        <v>2971</v>
      </c>
      <c r="O859" s="11">
        <v>0</v>
      </c>
      <c r="P859" s="11">
        <v>0</v>
      </c>
      <c r="Q859" s="18">
        <v>2012</v>
      </c>
      <c r="R859" s="18">
        <f t="shared" si="14"/>
        <v>2048</v>
      </c>
      <c r="S859" s="18">
        <v>36</v>
      </c>
      <c r="U859" s="19"/>
      <c r="V859" s="19"/>
      <c r="W859" s="19"/>
    </row>
    <row r="860" spans="1:24" s="16" customFormat="1" ht="34.950000000000003" customHeight="1" x14ac:dyDescent="0.3">
      <c r="A860" s="16">
        <v>1175</v>
      </c>
      <c r="B860" s="15" t="s">
        <v>806</v>
      </c>
      <c r="C860" s="16" t="s">
        <v>2975</v>
      </c>
      <c r="D860" s="16" t="s">
        <v>2976</v>
      </c>
      <c r="E860" s="13">
        <v>41240</v>
      </c>
      <c r="H860" s="16">
        <v>8</v>
      </c>
      <c r="I860" s="17" t="s">
        <v>2977</v>
      </c>
      <c r="L860" s="16" t="s">
        <v>2978</v>
      </c>
      <c r="M860" s="16" t="s">
        <v>322</v>
      </c>
      <c r="N860" s="16" t="s">
        <v>2979</v>
      </c>
      <c r="O860" s="11">
        <v>155000</v>
      </c>
      <c r="P860" s="11">
        <v>155000</v>
      </c>
      <c r="Q860" s="18">
        <v>2012</v>
      </c>
      <c r="R860" s="18">
        <f t="shared" si="14"/>
        <v>2062</v>
      </c>
      <c r="S860" s="18">
        <v>50</v>
      </c>
      <c r="U860" s="19"/>
      <c r="V860" s="19"/>
      <c r="W860" s="19"/>
      <c r="X860" s="16" t="s">
        <v>2980</v>
      </c>
    </row>
    <row r="861" spans="1:24" s="16" customFormat="1" ht="34.950000000000003" customHeight="1" x14ac:dyDescent="0.3">
      <c r="A861" s="14">
        <v>1176</v>
      </c>
      <c r="B861" s="15" t="s">
        <v>806</v>
      </c>
      <c r="C861" s="16" t="s">
        <v>2981</v>
      </c>
      <c r="D861" s="16" t="s">
        <v>2982</v>
      </c>
      <c r="E861" s="13">
        <v>41302</v>
      </c>
      <c r="H861" s="16">
        <v>8</v>
      </c>
      <c r="I861" s="17" t="s">
        <v>2443</v>
      </c>
      <c r="L861" s="16" t="s">
        <v>2983</v>
      </c>
      <c r="M861" s="16" t="s">
        <v>320</v>
      </c>
      <c r="N861" s="16" t="s">
        <v>2482</v>
      </c>
      <c r="O861" s="11">
        <v>120</v>
      </c>
      <c r="P861" s="11">
        <v>120</v>
      </c>
      <c r="Q861" s="18">
        <v>2013</v>
      </c>
      <c r="R861" s="18">
        <f t="shared" si="14"/>
        <v>2017</v>
      </c>
      <c r="S861" s="18">
        <v>4</v>
      </c>
      <c r="U861" s="19"/>
      <c r="V861" s="19"/>
      <c r="W861" s="19"/>
      <c r="X861" s="16" t="s">
        <v>2984</v>
      </c>
    </row>
    <row r="862" spans="1:24" s="16" customFormat="1" ht="34.950000000000003" customHeight="1" x14ac:dyDescent="0.3">
      <c r="A862" s="16">
        <v>1177</v>
      </c>
      <c r="B862" s="15" t="s">
        <v>964</v>
      </c>
      <c r="C862" s="16" t="s">
        <v>2985</v>
      </c>
      <c r="D862" s="16" t="s">
        <v>2986</v>
      </c>
      <c r="E862" s="13">
        <v>41499</v>
      </c>
      <c r="H862" s="16">
        <v>8</v>
      </c>
      <c r="I862" s="17" t="s">
        <v>815</v>
      </c>
      <c r="L862" s="16" t="s">
        <v>2987</v>
      </c>
      <c r="M862" s="16" t="s">
        <v>322</v>
      </c>
      <c r="N862" s="16" t="s">
        <v>2988</v>
      </c>
      <c r="O862" s="11">
        <v>8000</v>
      </c>
      <c r="P862" s="11">
        <v>8000</v>
      </c>
      <c r="Q862" s="18">
        <v>2013</v>
      </c>
      <c r="R862" s="18">
        <f t="shared" si="14"/>
        <v>2063</v>
      </c>
      <c r="S862" s="18">
        <v>50</v>
      </c>
      <c r="U862" s="19"/>
      <c r="V862" s="19"/>
      <c r="W862" s="19"/>
      <c r="X862" s="16" t="s">
        <v>2299</v>
      </c>
    </row>
    <row r="863" spans="1:24" s="16" customFormat="1" ht="34.950000000000003" customHeight="1" x14ac:dyDescent="0.3">
      <c r="A863" s="16">
        <v>1178</v>
      </c>
      <c r="B863" s="15" t="s">
        <v>828</v>
      </c>
      <c r="C863" s="16" t="s">
        <v>2989</v>
      </c>
      <c r="D863" s="16" t="s">
        <v>2990</v>
      </c>
      <c r="E863" s="13">
        <v>41907</v>
      </c>
      <c r="H863" s="16">
        <v>8</v>
      </c>
      <c r="I863" s="17" t="s">
        <v>815</v>
      </c>
      <c r="L863" s="16" t="s">
        <v>2965</v>
      </c>
      <c r="M863" s="16" t="s">
        <v>322</v>
      </c>
      <c r="N863" s="15" t="s">
        <v>2991</v>
      </c>
      <c r="O863" s="11">
        <v>9926</v>
      </c>
      <c r="P863" s="11">
        <v>9926</v>
      </c>
      <c r="Q863" s="18">
        <v>2014</v>
      </c>
      <c r="R863" s="18">
        <f t="shared" si="14"/>
        <v>2054</v>
      </c>
      <c r="S863" s="18">
        <v>40</v>
      </c>
      <c r="T863" s="15"/>
      <c r="U863" s="21"/>
      <c r="V863" s="21"/>
      <c r="W863" s="21"/>
      <c r="X863" s="16" t="s">
        <v>2992</v>
      </c>
    </row>
    <row r="864" spans="1:24" s="16" customFormat="1" ht="34.950000000000003" customHeight="1" x14ac:dyDescent="0.3">
      <c r="A864" s="16">
        <v>1179</v>
      </c>
      <c r="B864" s="15" t="s">
        <v>806</v>
      </c>
      <c r="C864" s="16" t="s">
        <v>2993</v>
      </c>
      <c r="D864" s="16" t="s">
        <v>2994</v>
      </c>
      <c r="E864" s="13">
        <v>39771</v>
      </c>
      <c r="H864" s="16">
        <v>8</v>
      </c>
      <c r="I864" s="17" t="s">
        <v>2414</v>
      </c>
      <c r="L864" s="16" t="s">
        <v>2995</v>
      </c>
      <c r="M864" s="16" t="s">
        <v>322</v>
      </c>
      <c r="N864" s="16" t="s">
        <v>2996</v>
      </c>
      <c r="O864" s="11">
        <v>28.5</v>
      </c>
      <c r="P864" s="11">
        <v>28.5</v>
      </c>
      <c r="Q864" s="18">
        <v>2008</v>
      </c>
      <c r="R864" s="18">
        <f t="shared" si="14"/>
        <v>2033</v>
      </c>
      <c r="S864" s="18">
        <v>25</v>
      </c>
      <c r="U864" s="19"/>
      <c r="V864" s="19"/>
      <c r="W864" s="19"/>
      <c r="X864" s="16" t="s">
        <v>2997</v>
      </c>
    </row>
    <row r="865" spans="1:24" s="16" customFormat="1" ht="34.950000000000003" customHeight="1" x14ac:dyDescent="0.3">
      <c r="A865" s="16">
        <v>1180</v>
      </c>
      <c r="B865" s="15"/>
      <c r="C865" s="16" t="s">
        <v>2998</v>
      </c>
      <c r="D865" s="16" t="s">
        <v>2999</v>
      </c>
      <c r="E865" s="13">
        <v>41012</v>
      </c>
      <c r="H865" s="16">
        <v>1</v>
      </c>
      <c r="I865" s="17"/>
      <c r="N865" s="24" t="s">
        <v>907</v>
      </c>
      <c r="O865" s="11"/>
      <c r="P865" s="11"/>
      <c r="Q865" s="18"/>
      <c r="R865" s="18"/>
      <c r="S865" s="18"/>
      <c r="U865" s="19"/>
      <c r="V865" s="19"/>
      <c r="W865" s="19"/>
      <c r="X865" s="16" t="s">
        <v>3000</v>
      </c>
    </row>
    <row r="866" spans="1:24" s="16" customFormat="1" ht="34.950000000000003" customHeight="1" x14ac:dyDescent="0.3">
      <c r="A866" s="16">
        <v>1181</v>
      </c>
      <c r="B866" s="15"/>
      <c r="C866" s="16" t="s">
        <v>3001</v>
      </c>
      <c r="D866" s="16" t="s">
        <v>3002</v>
      </c>
      <c r="E866" s="13">
        <v>43712</v>
      </c>
      <c r="H866" s="16">
        <v>1</v>
      </c>
      <c r="I866" s="17"/>
      <c r="N866" s="24" t="s">
        <v>926</v>
      </c>
      <c r="O866" s="11"/>
      <c r="P866" s="11"/>
      <c r="Q866" s="18"/>
      <c r="R866" s="18"/>
      <c r="S866" s="18"/>
      <c r="U866" s="19"/>
      <c r="V866" s="19"/>
      <c r="W866" s="19"/>
      <c r="X866" s="16" t="s">
        <v>3003</v>
      </c>
    </row>
    <row r="867" spans="1:24" s="16" customFormat="1" ht="34.950000000000003" customHeight="1" x14ac:dyDescent="0.3">
      <c r="A867" s="16">
        <v>1182</v>
      </c>
      <c r="B867" s="15"/>
      <c r="C867" s="16" t="s">
        <v>3004</v>
      </c>
      <c r="D867" s="16" t="s">
        <v>3005</v>
      </c>
      <c r="E867" s="13">
        <v>43712</v>
      </c>
      <c r="H867" s="16">
        <v>1</v>
      </c>
      <c r="I867" s="17"/>
      <c r="N867" s="16" t="s">
        <v>3006</v>
      </c>
      <c r="O867" s="11"/>
      <c r="P867" s="11"/>
      <c r="Q867" s="18"/>
      <c r="R867" s="18"/>
      <c r="S867" s="18"/>
      <c r="U867" s="19"/>
      <c r="V867" s="19"/>
      <c r="W867" s="19"/>
      <c r="X867" s="16" t="s">
        <v>2294</v>
      </c>
    </row>
    <row r="868" spans="1:24" s="16" customFormat="1" ht="34.950000000000003" customHeight="1" x14ac:dyDescent="0.25">
      <c r="A868" s="16">
        <v>1183</v>
      </c>
      <c r="B868" s="15"/>
      <c r="C868" s="16" t="s">
        <v>3007</v>
      </c>
      <c r="D868" s="37" t="s">
        <v>3008</v>
      </c>
      <c r="E868" s="13">
        <v>43712</v>
      </c>
      <c r="H868" s="16">
        <v>1</v>
      </c>
      <c r="I868" s="17"/>
      <c r="N868" s="16" t="s">
        <v>3006</v>
      </c>
      <c r="O868" s="11"/>
      <c r="P868" s="11"/>
      <c r="Q868" s="18"/>
      <c r="R868" s="18"/>
      <c r="S868" s="18"/>
      <c r="U868" s="19"/>
      <c r="V868" s="19"/>
      <c r="W868" s="19"/>
      <c r="X868" s="16" t="s">
        <v>3009</v>
      </c>
    </row>
    <row r="869" spans="1:24" s="16" customFormat="1" ht="34.950000000000003" customHeight="1" x14ac:dyDescent="0.3">
      <c r="A869" s="16">
        <v>1184</v>
      </c>
      <c r="B869" s="15"/>
      <c r="C869" s="15" t="s">
        <v>3010</v>
      </c>
      <c r="D869" s="15" t="s">
        <v>3011</v>
      </c>
      <c r="E869" s="29"/>
      <c r="H869" s="15">
        <v>4</v>
      </c>
      <c r="I869" s="30"/>
      <c r="L869" s="15"/>
      <c r="M869" s="15"/>
      <c r="N869" s="15"/>
      <c r="O869" s="31"/>
      <c r="P869" s="31"/>
      <c r="Q869" s="28"/>
      <c r="R869" s="28"/>
      <c r="S869" s="28"/>
      <c r="T869" s="15"/>
      <c r="U869" s="21"/>
      <c r="V869" s="21"/>
      <c r="W869" s="21"/>
      <c r="X869" s="16" t="s">
        <v>3012</v>
      </c>
    </row>
    <row r="870" spans="1:24" s="16" customFormat="1" ht="34.950000000000003" customHeight="1" x14ac:dyDescent="0.3">
      <c r="A870" s="16">
        <v>1185</v>
      </c>
      <c r="B870" s="15"/>
      <c r="C870" s="15" t="s">
        <v>3010</v>
      </c>
      <c r="D870" s="15" t="s">
        <v>3013</v>
      </c>
      <c r="E870" s="29"/>
      <c r="H870" s="15">
        <v>4</v>
      </c>
      <c r="I870" s="30"/>
      <c r="L870" s="15"/>
      <c r="M870" s="15"/>
      <c r="N870" s="15"/>
      <c r="O870" s="31"/>
      <c r="P870" s="31"/>
      <c r="Q870" s="28"/>
      <c r="R870" s="28"/>
      <c r="S870" s="28"/>
      <c r="T870" s="15"/>
      <c r="U870" s="21"/>
      <c r="V870" s="21"/>
      <c r="W870" s="21"/>
      <c r="X870" s="16" t="s">
        <v>3012</v>
      </c>
    </row>
    <row r="871" spans="1:24" s="16" customFormat="1" ht="34.950000000000003" customHeight="1" x14ac:dyDescent="0.3">
      <c r="A871" s="16">
        <v>1186</v>
      </c>
      <c r="B871" s="15"/>
      <c r="C871" s="15" t="s">
        <v>3010</v>
      </c>
      <c r="D871" s="15" t="s">
        <v>3014</v>
      </c>
      <c r="E871" s="29"/>
      <c r="H871" s="15">
        <v>4</v>
      </c>
      <c r="I871" s="30"/>
      <c r="L871" s="15"/>
      <c r="M871" s="15"/>
      <c r="N871" s="15"/>
      <c r="O871" s="31"/>
      <c r="P871" s="31"/>
      <c r="Q871" s="28"/>
      <c r="R871" s="28"/>
      <c r="S871" s="28"/>
      <c r="T871" s="15"/>
      <c r="U871" s="21"/>
      <c r="V871" s="21"/>
      <c r="W871" s="21"/>
      <c r="X871" s="16" t="s">
        <v>3012</v>
      </c>
    </row>
    <row r="872" spans="1:24" s="16" customFormat="1" ht="34.950000000000003" customHeight="1" x14ac:dyDescent="0.3">
      <c r="A872" s="16">
        <v>1187</v>
      </c>
      <c r="B872" s="15" t="s">
        <v>806</v>
      </c>
      <c r="C872" s="16" t="s">
        <v>3015</v>
      </c>
      <c r="D872" s="16" t="s">
        <v>3016</v>
      </c>
      <c r="E872" s="13">
        <v>35360</v>
      </c>
      <c r="H872" s="16">
        <v>4</v>
      </c>
      <c r="I872" s="17"/>
      <c r="N872" s="15" t="s">
        <v>1664</v>
      </c>
      <c r="O872" s="11"/>
      <c r="P872" s="11"/>
      <c r="Q872" s="18"/>
      <c r="R872" s="18"/>
      <c r="S872" s="18"/>
      <c r="U872" s="19"/>
      <c r="V872" s="19"/>
      <c r="W872" s="19"/>
      <c r="X872" s="16" t="s">
        <v>3017</v>
      </c>
    </row>
    <row r="873" spans="1:24" s="16" customFormat="1" ht="34.950000000000003" customHeight="1" x14ac:dyDescent="0.25">
      <c r="A873" s="16">
        <v>1188</v>
      </c>
      <c r="B873" s="15"/>
      <c r="C873" s="16" t="s">
        <v>3018</v>
      </c>
      <c r="D873" s="16" t="s">
        <v>3019</v>
      </c>
      <c r="E873" s="13">
        <v>40896</v>
      </c>
      <c r="H873" s="16">
        <v>4</v>
      </c>
      <c r="I873" s="17" t="s">
        <v>1449</v>
      </c>
      <c r="L873" s="16" t="s">
        <v>2154</v>
      </c>
      <c r="M873" s="16" t="s">
        <v>668</v>
      </c>
      <c r="N873" s="35" t="s">
        <v>1447</v>
      </c>
      <c r="O873" s="11"/>
      <c r="P873" s="11"/>
      <c r="Q873" s="18"/>
      <c r="R873" s="18"/>
      <c r="S873" s="18"/>
      <c r="T873" s="15"/>
      <c r="U873" s="21"/>
      <c r="V873" s="21"/>
      <c r="W873" s="21"/>
      <c r="X873" s="16" t="s">
        <v>2155</v>
      </c>
    </row>
    <row r="874" spans="1:24" s="16" customFormat="1" ht="34.950000000000003" customHeight="1" x14ac:dyDescent="0.3">
      <c r="A874" s="16">
        <v>1189</v>
      </c>
      <c r="B874" s="15"/>
      <c r="C874" s="16" t="s">
        <v>3020</v>
      </c>
      <c r="D874" s="16" t="s">
        <v>3021</v>
      </c>
      <c r="E874" s="13">
        <v>42964</v>
      </c>
      <c r="H874" s="16">
        <v>5</v>
      </c>
      <c r="I874" s="17" t="s">
        <v>2281</v>
      </c>
      <c r="M874" s="15"/>
      <c r="N874" s="16" t="s">
        <v>3022</v>
      </c>
      <c r="O874" s="11"/>
      <c r="P874" s="11"/>
      <c r="Q874" s="18">
        <v>2017</v>
      </c>
      <c r="R874" s="18">
        <v>2038</v>
      </c>
      <c r="S874" s="18">
        <v>21</v>
      </c>
      <c r="U874" s="19"/>
      <c r="V874" s="19"/>
      <c r="W874" s="19"/>
      <c r="X874" s="16" t="s">
        <v>3023</v>
      </c>
    </row>
    <row r="875" spans="1:24" s="16" customFormat="1" ht="34.950000000000003" customHeight="1" x14ac:dyDescent="0.3">
      <c r="A875" s="16" t="s">
        <v>3024</v>
      </c>
      <c r="B875" s="15" t="s">
        <v>806</v>
      </c>
      <c r="C875" s="16" t="s">
        <v>3025</v>
      </c>
      <c r="D875" s="16" t="s">
        <v>3026</v>
      </c>
      <c r="E875" s="13">
        <v>40765</v>
      </c>
      <c r="F875" s="16" t="s">
        <v>1559</v>
      </c>
      <c r="G875" s="16" t="s">
        <v>117</v>
      </c>
      <c r="H875" s="16">
        <v>4</v>
      </c>
      <c r="I875" s="17" t="s">
        <v>1449</v>
      </c>
      <c r="J875" s="16" t="s">
        <v>119</v>
      </c>
      <c r="K875" s="16" t="s">
        <v>202</v>
      </c>
      <c r="L875" s="16" t="s">
        <v>3027</v>
      </c>
      <c r="M875" s="16" t="s">
        <v>668</v>
      </c>
      <c r="N875" s="16" t="s">
        <v>1451</v>
      </c>
      <c r="O875" s="11">
        <v>93.6</v>
      </c>
      <c r="P875" s="11">
        <v>93.6</v>
      </c>
      <c r="Q875" s="18">
        <v>2011</v>
      </c>
      <c r="R875" s="18">
        <f>Q875+S875</f>
        <v>2041</v>
      </c>
      <c r="S875" s="18">
        <v>30</v>
      </c>
      <c r="T875" s="16" t="s">
        <v>1437</v>
      </c>
      <c r="U875" s="19">
        <v>38.5</v>
      </c>
      <c r="V875" s="19" t="s">
        <v>300</v>
      </c>
      <c r="W875" s="19"/>
      <c r="X875" s="16" t="s">
        <v>3028</v>
      </c>
    </row>
    <row r="876" spans="1:24" s="16" customFormat="1" ht="34.950000000000003" customHeight="1" x14ac:dyDescent="0.3">
      <c r="B876" s="15"/>
      <c r="C876" s="16" t="s">
        <v>3029</v>
      </c>
      <c r="D876" s="16" t="s">
        <v>3030</v>
      </c>
      <c r="E876" s="13">
        <v>39797</v>
      </c>
      <c r="F876" s="16" t="s">
        <v>1942</v>
      </c>
      <c r="G876" s="16" t="s">
        <v>117</v>
      </c>
      <c r="H876" s="16">
        <v>4</v>
      </c>
      <c r="I876" s="17" t="s">
        <v>1424</v>
      </c>
      <c r="J876" s="16" t="s">
        <v>119</v>
      </c>
      <c r="K876" s="16" t="s">
        <v>202</v>
      </c>
      <c r="L876" s="16" t="s">
        <v>1943</v>
      </c>
      <c r="M876" s="16" t="s">
        <v>451</v>
      </c>
      <c r="N876" s="16" t="s">
        <v>1634</v>
      </c>
      <c r="O876" s="11">
        <v>29.6</v>
      </c>
      <c r="P876" s="11">
        <v>29.6</v>
      </c>
      <c r="Q876" s="18">
        <v>2008</v>
      </c>
      <c r="R876" s="18">
        <v>2016</v>
      </c>
      <c r="S876" s="18">
        <v>8</v>
      </c>
      <c r="T876" s="16" t="s">
        <v>1635</v>
      </c>
      <c r="U876" s="19">
        <v>1.9</v>
      </c>
      <c r="V876" s="19" t="s">
        <v>300</v>
      </c>
      <c r="W876" s="19"/>
      <c r="X876" s="16" t="s">
        <v>1944</v>
      </c>
    </row>
    <row r="877" spans="1:24" s="16" customFormat="1" ht="34.950000000000003" customHeight="1" x14ac:dyDescent="0.3">
      <c r="B877" s="15"/>
      <c r="C877" s="16" t="s">
        <v>3031</v>
      </c>
      <c r="D877" s="16" t="s">
        <v>3032</v>
      </c>
      <c r="E877" s="13">
        <v>42714</v>
      </c>
      <c r="F877" s="16" t="s">
        <v>1942</v>
      </c>
      <c r="G877" s="16" t="s">
        <v>117</v>
      </c>
      <c r="H877" s="16">
        <v>4</v>
      </c>
      <c r="I877" s="17" t="s">
        <v>1424</v>
      </c>
      <c r="J877" s="16" t="s">
        <v>119</v>
      </c>
      <c r="K877" s="16" t="s">
        <v>202</v>
      </c>
      <c r="L877" s="16" t="s">
        <v>1943</v>
      </c>
      <c r="M877" s="16" t="s">
        <v>451</v>
      </c>
      <c r="N877" s="16" t="s">
        <v>1634</v>
      </c>
      <c r="O877" s="11">
        <v>29.6</v>
      </c>
      <c r="P877" s="11">
        <v>29.6</v>
      </c>
      <c r="Q877" s="18">
        <v>2016</v>
      </c>
      <c r="R877" s="18">
        <v>2026</v>
      </c>
      <c r="S877" s="18">
        <v>10</v>
      </c>
      <c r="T877" s="16" t="s">
        <v>1635</v>
      </c>
      <c r="U877" s="19">
        <v>1.9</v>
      </c>
      <c r="V877" s="19" t="s">
        <v>300</v>
      </c>
      <c r="W877" s="19"/>
      <c r="X877" s="16" t="s">
        <v>1944</v>
      </c>
    </row>
    <row r="878" spans="1:24" s="16" customFormat="1" ht="34.950000000000003" customHeight="1" x14ac:dyDescent="0.3">
      <c r="B878" s="15"/>
      <c r="C878" s="16" t="s">
        <v>1733</v>
      </c>
      <c r="D878" s="16" t="s">
        <v>3033</v>
      </c>
      <c r="E878" s="13">
        <v>43056</v>
      </c>
      <c r="F878" s="16" t="s">
        <v>3034</v>
      </c>
      <c r="G878" s="16" t="s">
        <v>117</v>
      </c>
      <c r="H878" s="16">
        <v>4</v>
      </c>
      <c r="I878" s="17" t="s">
        <v>1449</v>
      </c>
      <c r="J878" s="16" t="s">
        <v>1103</v>
      </c>
      <c r="K878" s="16" t="s">
        <v>202</v>
      </c>
      <c r="L878" s="16" t="s">
        <v>1961</v>
      </c>
      <c r="M878" s="16" t="s">
        <v>668</v>
      </c>
      <c r="N878" s="16" t="s">
        <v>1451</v>
      </c>
      <c r="O878" s="11">
        <v>0.48799999999999999</v>
      </c>
      <c r="P878" s="11">
        <v>0.48</v>
      </c>
      <c r="Q878" s="18">
        <v>2017</v>
      </c>
      <c r="R878" s="18">
        <v>2057</v>
      </c>
      <c r="S878" s="18">
        <v>30</v>
      </c>
      <c r="T878" s="16" t="s">
        <v>1437</v>
      </c>
      <c r="U878" s="19">
        <v>0.113</v>
      </c>
      <c r="V878" s="19" t="s">
        <v>300</v>
      </c>
      <c r="W878" s="19"/>
      <c r="X878" s="16" t="s">
        <v>3035</v>
      </c>
    </row>
    <row r="879" spans="1:24" s="16" customFormat="1" ht="34.950000000000003" customHeight="1" x14ac:dyDescent="0.3">
      <c r="B879" s="15"/>
      <c r="C879" s="16" t="s">
        <v>1733</v>
      </c>
      <c r="D879" s="16" t="s">
        <v>3036</v>
      </c>
      <c r="E879" s="13">
        <v>42401</v>
      </c>
      <c r="F879" s="16" t="s">
        <v>3037</v>
      </c>
      <c r="G879" s="16" t="s">
        <v>117</v>
      </c>
      <c r="H879" s="16">
        <v>4</v>
      </c>
      <c r="I879" s="17" t="s">
        <v>1449</v>
      </c>
      <c r="J879" s="16" t="s">
        <v>1103</v>
      </c>
      <c r="K879" s="16" t="s">
        <v>202</v>
      </c>
      <c r="L879" s="16" t="s">
        <v>1965</v>
      </c>
      <c r="M879" s="16" t="s">
        <v>668</v>
      </c>
      <c r="N879" s="16" t="s">
        <v>1451</v>
      </c>
      <c r="O879" s="11">
        <v>0.61</v>
      </c>
      <c r="P879" s="11">
        <v>0.61</v>
      </c>
      <c r="Q879" s="18">
        <v>2016</v>
      </c>
      <c r="R879" s="18">
        <v>2057</v>
      </c>
      <c r="S879" s="18">
        <v>41</v>
      </c>
      <c r="T879" s="16" t="s">
        <v>1437</v>
      </c>
      <c r="U879" s="19">
        <v>0.1</v>
      </c>
      <c r="V879" s="19" t="s">
        <v>300</v>
      </c>
      <c r="W879" s="19"/>
      <c r="X879" s="16" t="s">
        <v>3038</v>
      </c>
    </row>
    <row r="880" spans="1:24" s="16" customFormat="1" ht="34.950000000000003" customHeight="1" x14ac:dyDescent="0.3">
      <c r="B880" s="15"/>
      <c r="E880" s="13"/>
      <c r="I880" s="17"/>
      <c r="O880" s="11"/>
      <c r="P880" s="11"/>
      <c r="Q880" s="18"/>
      <c r="R880" s="18"/>
      <c r="S880" s="18">
        <v>5</v>
      </c>
      <c r="U880" s="19"/>
      <c r="V880" s="19"/>
      <c r="W880" s="19"/>
    </row>
  </sheetData>
  <dataValidations count="4">
    <dataValidation type="list" allowBlank="1" showInputMessage="1" showErrorMessage="1" sqref="G484:G879 G3:G482" xr:uid="{44DC090A-40AC-43A9-B98F-035E4831A62B}">
      <formula1>"USFWS, NMFS, USFWS &amp; NMFS"</formula1>
    </dataValidation>
    <dataValidation type="list" allowBlank="1" showInputMessage="1" showErrorMessage="1" sqref="K3:K879" xr:uid="{6CA3DCED-F47F-441B-969E-362A134874BA}">
      <formula1>"FONSI, ROD, CatEx"</formula1>
    </dataValidation>
    <dataValidation type="list" allowBlank="1" showInputMessage="1" showErrorMessage="1" sqref="H3:H879" xr:uid="{5BD42E3A-113D-43EA-B05B-0A15998735DF}">
      <formula1>"1, 2, 3, 4, 5, 6, 7, 8"</formula1>
    </dataValidation>
    <dataValidation type="list" allowBlank="1" showInputMessage="1" showErrorMessage="1" sqref="J660:J879 J3:J658" xr:uid="{818D0CE8-E12E-40F7-8C67-2D1E0ADFEE2F}">
      <formula1>"Single permittee, Co-permittees, Severable permittees, General Conservation Plan, Other"</formula1>
    </dataValidation>
  </dataValidations>
  <hyperlinks>
    <hyperlink ref="N154" r:id="rId1" xr:uid="{75D0E240-B243-470B-BD0E-1586A0631BE9}"/>
    <hyperlink ref="N6" r:id="rId2" display="https://ecos.fws.gov/ecp/species/7257" xr:uid="{B3C808B0-6D53-415B-BEF6-AB99479E01EA}"/>
    <hyperlink ref="C14" r:id="rId3" display="https://ecos.fws.gov/ecp/report/conservation-plan?plan_id=4527" xr:uid="{A66D7EF9-0BC2-4216-BC7A-F96BE7DC09AC}"/>
    <hyperlink ref="C18" r:id="rId4" display="https://ecos.fws.gov/ecp/report/conservation-plan?plan_id=4530" xr:uid="{31A40E4C-0077-49D3-BD50-DC56E73E94A1}"/>
    <hyperlink ref="C19" r:id="rId5" display="https://ecos.fws.gov/ecp/report/conservation-plan?plan_id=4531" xr:uid="{805189BD-F53A-4F08-86DC-740D24AC922A}"/>
    <hyperlink ref="C22" r:id="rId6" display="https://ecos.fws.gov/ecp/report/conservation-plan?plan_id=4542" xr:uid="{C70B2736-A24A-4335-B67E-CAAD0E3543DD}"/>
    <hyperlink ref="C57" r:id="rId7" display="https://ecos.fws.gov/ecp/report/conservation-plan?plan_id=4704" xr:uid="{8C9BCAA3-43C7-4897-A1AA-58B6AEEA9DCF}"/>
    <hyperlink ref="C62" r:id="rId8" display="https://ecos.fws.gov/ecp/report/conservation-plan?plan_id=4705" xr:uid="{7ED5163B-841C-49B1-ACDB-B0AE7F5BE8F6}"/>
    <hyperlink ref="C63" r:id="rId9" display="https://ecos.fws.gov/ecp/report/conservation-plan?plan_id=4706" xr:uid="{113D2264-3A18-476C-9A3B-F2F3AB2FB25D}"/>
    <hyperlink ref="C71" r:id="rId10" display="https://ecos.fws.gov/ecp/report/conservation-plan?plan_id=4742" xr:uid="{812A1FB0-829F-4CF9-B582-03BD8063808E}"/>
    <hyperlink ref="C70" r:id="rId11" display="https://ecos.fws.gov/ecp/report/conservation-plan?plan_id=4735" xr:uid="{3A806134-9128-41FE-82E7-25C3638B30EE}"/>
  </hyperlinks>
  <pageMargins left="0.7" right="0.7" top="0.75" bottom="0.75" header="0.3" footer="0.3"/>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Working Draft 2024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Harl</dc:creator>
  <cp:lastModifiedBy>Heather Harl</cp:lastModifiedBy>
  <dcterms:created xsi:type="dcterms:W3CDTF">2024-12-02T19:52:58Z</dcterms:created>
  <dcterms:modified xsi:type="dcterms:W3CDTF">2024-12-02T19:58:00Z</dcterms:modified>
</cp:coreProperties>
</file>